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11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утверждение'!$A$1:$I$235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33" i="3" l="1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<sst xmlns="http://schemas.openxmlformats.org/spreadsheetml/2006/main" count="22" uniqueCount="22">
  <si>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</si>
  <si>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</si>
  <si>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</si>
  <si>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</si>
  <si>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</si>
  <si>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</si>
  <si>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</si>
  <si>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</si>
  <si>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</si>
  <si>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</si>
  <si>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</si>
  <si>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</si>
  <si>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</si>
  <si>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</si>
  <si>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</si>
  <si>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</si>
  <si>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</si>
  <si>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</si>
  <si>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</si>
  <si>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"_____"___________ 2026 года</t>
  </si>
  <si>
    <t>Дата проведения проверки знаний: 11.03.2026</t>
  </si>
  <si>
    <t>Врио начальника отдела                                                                Нестеров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</si>
</sst>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"МЕРЛО-ВОСТОК"</v>
          </cell>
          <cell r="G4" t="str">
            <v>Шабашов</v>
          </cell>
          <cell r="H4" t="str">
            <v>Андрей</v>
          </cell>
          <cell r="I4" t="str">
            <v>Анатольевич</v>
          </cell>
          <cell r="K4" t="str">
            <v>Сервисный инженер</v>
          </cell>
          <cell r="M4" t="str">
            <v>внеочередная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ООО "МЕРЛО-ВОСТОК"</v>
          </cell>
          <cell r="G5" t="str">
            <v>Очков</v>
          </cell>
          <cell r="H5" t="str">
            <v>Сергей</v>
          </cell>
          <cell r="I5" t="str">
            <v>Иванович</v>
          </cell>
          <cell r="K5" t="str">
            <v>Руководитель службы сервисных инженеров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"СЕРВИСЭНЕРГАЗ"</v>
          </cell>
          <cell r="G6" t="str">
            <v>Миронов</v>
          </cell>
          <cell r="H6" t="str">
            <v>Виталий</v>
          </cell>
          <cell r="I6" t="str">
            <v>Назарович</v>
          </cell>
          <cell r="K6" t="str">
            <v>Специалист по охране труда и промышленной безопасности</v>
          </cell>
          <cell r="M6" t="str">
            <v>внеочередная</v>
          </cell>
          <cell r="N6" t="str">
            <v>контролирующий электроустановки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ООО "РБ ЛОДЖИСТИКС"</v>
          </cell>
          <cell r="G7" t="str">
            <v>Феничкин</v>
          </cell>
          <cell r="H7" t="str">
            <v>Максим</v>
          </cell>
          <cell r="I7" t="str">
            <v>Васильевич</v>
          </cell>
          <cell r="K7" t="str">
            <v>Главный механик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ООО НПП "ВЕГА"</v>
          </cell>
          <cell r="G8" t="str">
            <v>Васильев</v>
          </cell>
          <cell r="H8" t="str">
            <v>Павел</v>
          </cell>
          <cell r="I8" t="str">
            <v>Александрович</v>
          </cell>
          <cell r="K8" t="str">
            <v>главный инженер по эксплуатации зданий и сооружений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АНОО "ФИЗТЕХ-ЛИЦЕЙ" ИМ. П.Л. КАПИЦЫ</v>
          </cell>
          <cell r="G9" t="str">
            <v>Базяк</v>
          </cell>
          <cell r="H9" t="str">
            <v>Андрей</v>
          </cell>
          <cell r="I9" t="str">
            <v>Васильевич</v>
          </cell>
          <cell r="K9" t="str">
            <v>Главный энергетик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"ВЕРТИКАЛЬНОЕ МОЩЕНИЕ"</v>
          </cell>
          <cell r="G10" t="str">
            <v>Люзин</v>
          </cell>
          <cell r="H10" t="str">
            <v>Владислав</v>
          </cell>
          <cell r="I10" t="str">
            <v>Валерьевич</v>
          </cell>
          <cell r="K10" t="str">
            <v>Слесарь-электрик по ремонту электрооборудования</v>
          </cell>
          <cell r="M10" t="str">
            <v>очередная</v>
          </cell>
          <cell r="N10" t="str">
            <v>ремонтный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"ВЕРТИКАЛЬНОЕ МОЩЕНИЕ"</v>
          </cell>
          <cell r="G11" t="str">
            <v>Самохин</v>
          </cell>
          <cell r="H11" t="str">
            <v>Андрей</v>
          </cell>
          <cell r="I11" t="str">
            <v>Владимирович</v>
          </cell>
          <cell r="K11" t="str">
            <v>Слесарь-электрик по ремонту электрооборудования</v>
          </cell>
          <cell r="M11" t="str">
            <v>первичная</v>
          </cell>
          <cell r="N11" t="str">
            <v>ремонтный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"ВЕРТИКАЛЬНОЕ МОЩЕНИЕ"</v>
          </cell>
          <cell r="G12" t="str">
            <v>Блинов</v>
          </cell>
          <cell r="H12" t="str">
            <v>Александр</v>
          </cell>
          <cell r="I12" t="str">
            <v>Павлович</v>
          </cell>
          <cell r="K12" t="str">
            <v>Слесарь-электрик по ремонту электрооборудования</v>
          </cell>
          <cell r="M12" t="str">
            <v>очередная</v>
          </cell>
          <cell r="N12" t="str">
            <v>ремонтный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"ВЕРТИКАЛЬНОЕ МОЩЕНИЕ"</v>
          </cell>
          <cell r="G13" t="str">
            <v>Чеченев</v>
          </cell>
          <cell r="H13" t="str">
            <v>Павел</v>
          </cell>
          <cell r="I13" t="str">
            <v>Александрович</v>
          </cell>
          <cell r="K13" t="str">
            <v>Инженер-электрик</v>
          </cell>
          <cell r="M13" t="str">
            <v>очередная</v>
          </cell>
          <cell r="N13" t="str">
            <v>ремонтный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"ВЕРТИКАЛЬНОЕ МОЩЕНИЕ"</v>
          </cell>
          <cell r="G14" t="str">
            <v>Ступак</v>
          </cell>
          <cell r="H14" t="str">
            <v>Виктор</v>
          </cell>
          <cell r="I14" t="str">
            <v>Валентинович</v>
          </cell>
          <cell r="K14" t="str">
            <v>Заместитель главного механика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"БЕКАМ"</v>
          </cell>
          <cell r="G15" t="str">
            <v>Лебедев</v>
          </cell>
          <cell r="H15" t="str">
            <v>Игорь</v>
          </cell>
          <cell r="I15" t="str">
            <v>Александрович</v>
          </cell>
          <cell r="K15" t="str">
            <v>Слесарь-электрик по ремонту электрооборудования</v>
          </cell>
          <cell r="M15" t="str">
            <v>очередная</v>
          </cell>
          <cell r="N15" t="str">
            <v>ремонтный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"БЕКАМ"</v>
          </cell>
          <cell r="G16" t="str">
            <v>Дениссов</v>
          </cell>
          <cell r="H16" t="str">
            <v>Константин</v>
          </cell>
          <cell r="I16" t="str">
            <v/>
          </cell>
          <cell r="K16" t="str">
            <v>Главный инженер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"БЕТОН СЕВЕР"</v>
          </cell>
          <cell r="G17" t="str">
            <v>Морозов</v>
          </cell>
          <cell r="H17" t="str">
            <v>Дмитрий</v>
          </cell>
          <cell r="I17" t="str">
            <v>Олегович</v>
          </cell>
          <cell r="K17" t="str">
            <v>Слесарь-электрик по ремонту электрооборудования</v>
          </cell>
          <cell r="M17" t="str">
            <v>очередная</v>
          </cell>
          <cell r="N17" t="str">
            <v>ремонтный персонал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"БЕТОН СЕВЕР"</v>
          </cell>
          <cell r="G18" t="str">
            <v>Гурьев</v>
          </cell>
          <cell r="H18" t="str">
            <v>Валерий</v>
          </cell>
          <cell r="I18" t="str">
            <v>Валентинович</v>
          </cell>
          <cell r="K18" t="str">
            <v>Инженер-электрик</v>
          </cell>
          <cell r="M18" t="str">
            <v>очередная</v>
          </cell>
          <cell r="N18" t="str">
            <v>ремонтный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"БЕТОН СЕВЕР"</v>
          </cell>
          <cell r="G19" t="str">
            <v>Демьянов</v>
          </cell>
          <cell r="H19" t="str">
            <v>Константин</v>
          </cell>
          <cell r="I19" t="str">
            <v>Александрович</v>
          </cell>
          <cell r="K19" t="str">
            <v>Главный механик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"ТС"</v>
          </cell>
          <cell r="G20" t="str">
            <v>Алексеев</v>
          </cell>
          <cell r="H20" t="str">
            <v>Алексей</v>
          </cell>
          <cell r="I20" t="str">
            <v>Николаевич</v>
          </cell>
          <cell r="K20" t="str">
            <v>Начальник сервисной службы</v>
          </cell>
          <cell r="M20" t="str">
            <v>очередная</v>
          </cell>
          <cell r="N20" t="str">
            <v xml:space="preserve">административно—технический персонал, с правом испытания оборудования повышенным напряжением </v>
          </cell>
          <cell r="R20" t="str">
            <v>V до и выше 1000 В</v>
          </cell>
          <cell r="S20" t="str">
            <v>ПТЭЭСиС</v>
          </cell>
          <cell r="V20">
            <v>0.375</v>
          </cell>
        </row>
        <row r="21">
          <cell r="E21" t="str">
            <v>ООО "СК "ОЛИМП"</v>
          </cell>
          <cell r="G21" t="str">
            <v>Белоус</v>
          </cell>
          <cell r="H21" t="str">
            <v>Николай</v>
          </cell>
          <cell r="I21" t="str">
            <v>Николаевич</v>
          </cell>
          <cell r="K21" t="str">
            <v>Специалист технического отдела</v>
          </cell>
          <cell r="M21" t="str">
            <v>внеочередная</v>
          </cell>
          <cell r="N21" t="str">
            <v>ремонтный персонал</v>
          </cell>
          <cell r="R21" t="str">
            <v>III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"СК "ОЛИМП"</v>
          </cell>
          <cell r="G22" t="str">
            <v>Обухов</v>
          </cell>
          <cell r="H22" t="str">
            <v>Сергей</v>
          </cell>
          <cell r="I22" t="str">
            <v>Васильевич</v>
          </cell>
          <cell r="K22" t="str">
            <v>Специалист технического отдела</v>
          </cell>
          <cell r="M22" t="str">
            <v>внеочередная</v>
          </cell>
          <cell r="N22" t="str">
            <v>ремонтный персонал</v>
          </cell>
          <cell r="R22" t="str">
            <v>III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"СК "ОЛИМП"</v>
          </cell>
          <cell r="G23" t="str">
            <v>Макаров</v>
          </cell>
          <cell r="H23" t="str">
            <v>Алексей</v>
          </cell>
          <cell r="I23" t="str">
            <v>Вячеславович</v>
          </cell>
          <cell r="K23" t="str">
            <v>Инженер-электрик</v>
          </cell>
          <cell r="M23" t="str">
            <v>очередная</v>
          </cell>
          <cell r="N23" t="str">
            <v>ремонтный персонал</v>
          </cell>
          <cell r="R23" t="str">
            <v>III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"СК "ОЛИМП"</v>
          </cell>
          <cell r="G24" t="str">
            <v>Белушкин</v>
          </cell>
          <cell r="H24" t="str">
            <v>Александр</v>
          </cell>
          <cell r="I24" t="str">
            <v>Николаевич</v>
          </cell>
          <cell r="K24" t="str">
            <v>Начальник электролаборатории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III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"ОБОРОНАВИАХРАН"</v>
          </cell>
          <cell r="G25" t="str">
            <v>Кравченко</v>
          </cell>
          <cell r="H25" t="str">
            <v>Олег</v>
          </cell>
          <cell r="I25" t="str">
            <v>Михайлович</v>
          </cell>
          <cell r="K25" t="str">
            <v>начальник инженерной службы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"АС МЕТАЛЛ"</v>
          </cell>
          <cell r="G26" t="str">
            <v>Букатин</v>
          </cell>
          <cell r="H26" t="str">
            <v>Александр</v>
          </cell>
          <cell r="I26" t="str">
            <v>Анатольевич</v>
          </cell>
          <cell r="K26" t="str">
            <v>Руководитель отдела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"АС МЕТАЛЛ"</v>
          </cell>
          <cell r="G27" t="str">
            <v>Романюк</v>
          </cell>
          <cell r="H27" t="str">
            <v>Роман</v>
          </cell>
          <cell r="I27" t="str">
            <v>Владиславович</v>
          </cell>
          <cell r="K27" t="str">
            <v>Начальник производства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III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АО "МСУ-1"</v>
          </cell>
          <cell r="G28" t="str">
            <v>Новожилов</v>
          </cell>
          <cell r="H28" t="str">
            <v>Александр</v>
          </cell>
          <cell r="I28" t="str">
            <v>Владимирович</v>
          </cell>
          <cell r="K28" t="str">
            <v>Руководитель группы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"ЭТС"</v>
          </cell>
          <cell r="G29" t="str">
            <v>Водотовка</v>
          </cell>
          <cell r="H29" t="str">
            <v>Александр</v>
          </cell>
          <cell r="I29" t="str">
            <v>Витальевич</v>
          </cell>
          <cell r="K29" t="str">
            <v>Главный механик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ИП ДЫМЕНТ МАКСИМ ВЛАДИМИРОВИЧ</v>
          </cell>
          <cell r="G30" t="str">
            <v>Аверьянов</v>
          </cell>
          <cell r="H30" t="str">
            <v>Алексей</v>
          </cell>
          <cell r="I30" t="str">
            <v>Сергеевич</v>
          </cell>
          <cell r="K30" t="str">
            <v>Монтажник</v>
          </cell>
          <cell r="M30" t="str">
            <v>первичная</v>
          </cell>
          <cell r="N30" t="str">
            <v>ремонтный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ИП ДЫМЕНТ МАКСИМ ВЛАДИМИРОВИЧ</v>
          </cell>
          <cell r="G31" t="str">
            <v>Андронов</v>
          </cell>
          <cell r="H31" t="str">
            <v>Николай</v>
          </cell>
          <cell r="I31" t="str">
            <v>Николаевич</v>
          </cell>
          <cell r="K31" t="str">
            <v>Монтажник</v>
          </cell>
          <cell r="M31" t="str">
            <v>первичная</v>
          </cell>
          <cell r="N31" t="str">
            <v>ремонтный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ИП ДЫМЕНТ МАКСИМ ВЛАДИМИРОВИЧ</v>
          </cell>
          <cell r="G32" t="str">
            <v>Волков</v>
          </cell>
          <cell r="H32" t="str">
            <v>Андрей</v>
          </cell>
          <cell r="I32" t="str">
            <v>Борисович</v>
          </cell>
          <cell r="K32" t="str">
            <v>Монтажник</v>
          </cell>
          <cell r="M32" t="str">
            <v>первичная</v>
          </cell>
          <cell r="N32" t="str">
            <v>ремонтный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ИП ДЫМЕНТ МАКСИМ ВЛАДИМИРОВИЧ</v>
          </cell>
          <cell r="G33" t="str">
            <v>Гатиятов</v>
          </cell>
          <cell r="H33" t="str">
            <v>Темирбулат</v>
          </cell>
          <cell r="I33" t="str">
            <v>Мунирович</v>
          </cell>
          <cell r="K33" t="str">
            <v>Монтажник</v>
          </cell>
          <cell r="M33" t="str">
            <v>первичная</v>
          </cell>
          <cell r="N33" t="str">
            <v>ремонтный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ИП ДЫМЕНТ МАКСИМ ВЛАДИМИРОВИЧ</v>
          </cell>
          <cell r="G34" t="str">
            <v>Зюзин</v>
          </cell>
          <cell r="H34" t="str">
            <v>Николай</v>
          </cell>
          <cell r="I34" t="str">
            <v>Васильевич</v>
          </cell>
          <cell r="K34" t="str">
            <v>Монтажник</v>
          </cell>
          <cell r="M34" t="str">
            <v>первичная</v>
          </cell>
          <cell r="N34" t="str">
            <v>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"БЕТОННЫЙ ЗАВОД 224"</v>
          </cell>
          <cell r="G35" t="str">
            <v>Дузь</v>
          </cell>
          <cell r="H35" t="str">
            <v>Дмитрий</v>
          </cell>
          <cell r="I35" t="str">
            <v>Анатольевич</v>
          </cell>
          <cell r="K35" t="str">
            <v>Начальник производства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"БЕТОННЫЙ ЗАВОД 224"</v>
          </cell>
          <cell r="G36" t="str">
            <v>Ширшиков</v>
          </cell>
          <cell r="H36" t="str">
            <v>Сергей</v>
          </cell>
          <cell r="I36" t="str">
            <v>Сергеевич</v>
          </cell>
          <cell r="K36" t="str">
            <v>Инженер-электрик</v>
          </cell>
          <cell r="M36" t="str">
            <v>очередная</v>
          </cell>
          <cell r="N36" t="str">
            <v>ремонтный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"БЕТОННЫЙ ЗАВОД 224"</v>
          </cell>
          <cell r="G37" t="str">
            <v>Шурков</v>
          </cell>
          <cell r="H37" t="str">
            <v>Андрей</v>
          </cell>
          <cell r="I37" t="str">
            <v>Николаевич</v>
          </cell>
          <cell r="K37" t="str">
            <v>Слесарь-электрик по ремонту электрооборудования</v>
          </cell>
          <cell r="M37" t="str">
            <v>очередная</v>
          </cell>
          <cell r="N37" t="str">
            <v>ремонтный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"ВЕРТИКАЛЬНОЕ МОЩЕНИЕ"</v>
          </cell>
          <cell r="G38" t="str">
            <v>Писарек</v>
          </cell>
          <cell r="H38" t="str">
            <v>Илья</v>
          </cell>
          <cell r="I38" t="str">
            <v>Андреевич</v>
          </cell>
          <cell r="K38" t="str">
            <v>Слесарь-электрик по ремонту электрооборудования</v>
          </cell>
          <cell r="M38" t="str">
            <v>очередная</v>
          </cell>
          <cell r="N38" t="str">
            <v>ремонтный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ИП ДЫМЕНТ МАКСИМ ВЛАДИМИРОВИЧ</v>
          </cell>
          <cell r="G39" t="str">
            <v>Кожаров</v>
          </cell>
          <cell r="H39" t="str">
            <v>Андрей</v>
          </cell>
          <cell r="I39" t="str">
            <v>Евгеньевич</v>
          </cell>
          <cell r="K39" t="str">
            <v>Начальник монтажных бригад</v>
          </cell>
          <cell r="M39" t="str">
            <v>первичная</v>
          </cell>
          <cell r="N39" t="str">
            <v>административно—технический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ИП ДЫМЕНТ МАКСИМ ВЛАДИМИРОВИЧ</v>
          </cell>
          <cell r="G40" t="str">
            <v>Камшилин</v>
          </cell>
          <cell r="H40" t="str">
            <v>Дмитрий</v>
          </cell>
          <cell r="I40" t="str">
            <v>Владимирович</v>
          </cell>
          <cell r="K40" t="str">
            <v>Монтажник</v>
          </cell>
          <cell r="M40" t="str">
            <v>первичная</v>
          </cell>
          <cell r="N40" t="str">
            <v>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ИП ДЫМЕНТ МАКСИМ ВЛАДИМИРОВИЧ</v>
          </cell>
          <cell r="G41" t="str">
            <v>Мирошниченко</v>
          </cell>
          <cell r="H41" t="str">
            <v>Владимир</v>
          </cell>
          <cell r="I41" t="str">
            <v>Сергеевич</v>
          </cell>
          <cell r="K41" t="str">
            <v>Монтажник</v>
          </cell>
          <cell r="M41" t="str">
            <v>первичная</v>
          </cell>
          <cell r="N41" t="str">
            <v>ремонтный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ИП ДЫМЕНТ МАКСИМ ВЛАДИМИРОВИЧ</v>
          </cell>
          <cell r="G42" t="str">
            <v>Мкртчян</v>
          </cell>
          <cell r="H42" t="str">
            <v>Эрик</v>
          </cell>
          <cell r="I42" t="str">
            <v>Михайлович</v>
          </cell>
          <cell r="K42" t="str">
            <v>Монтажник</v>
          </cell>
          <cell r="M42" t="str">
            <v>первичная</v>
          </cell>
          <cell r="N42" t="str">
            <v>ремонтный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ИП ДЫМЕНТ МАКСИМ ВЛАДИМИРОВИЧ</v>
          </cell>
          <cell r="G43" t="str">
            <v>Пелевин</v>
          </cell>
          <cell r="H43" t="str">
            <v>Николай</v>
          </cell>
          <cell r="I43" t="str">
            <v>Владимирович</v>
          </cell>
          <cell r="K43" t="str">
            <v>Монтажник</v>
          </cell>
          <cell r="M43" t="str">
            <v>первичная</v>
          </cell>
          <cell r="N43" t="str">
            <v>ремонтный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ИП ДЫМЕНТ МАКСИМ ВЛАДИМИРОВИЧ</v>
          </cell>
          <cell r="G44" t="str">
            <v>Яковлев</v>
          </cell>
          <cell r="H44" t="str">
            <v>Алексей</v>
          </cell>
          <cell r="I44" t="str">
            <v>Сергеевич</v>
          </cell>
          <cell r="K44" t="str">
            <v>Монтажник</v>
          </cell>
          <cell r="M44" t="str">
            <v>первичная</v>
          </cell>
          <cell r="N44" t="str">
            <v>ремонтный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"ТЭК - 2"</v>
          </cell>
          <cell r="G45" t="str">
            <v>Иногамов</v>
          </cell>
          <cell r="H45" t="str">
            <v>Тимур</v>
          </cell>
          <cell r="I45" t="str">
            <v>Шухратович</v>
          </cell>
          <cell r="K45" t="str">
            <v>Заместитель начальника участка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"ЧРЗ"</v>
          </cell>
          <cell r="G46" t="str">
            <v>Моисейкин</v>
          </cell>
          <cell r="H46" t="str">
            <v>Вадим</v>
          </cell>
          <cell r="I46" t="str">
            <v>Сергеевич</v>
          </cell>
          <cell r="K46" t="str">
            <v>Главный инженер-энергетик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БРОННИЦКОЕ ПО</v>
          </cell>
          <cell r="G47" t="str">
            <v>Пережогин</v>
          </cell>
          <cell r="H47" t="str">
            <v>Владимир</v>
          </cell>
          <cell r="I47" t="str">
            <v>Валентинович</v>
          </cell>
          <cell r="K47" t="str">
            <v>электрик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"ТЕЛЕКОМ-УСЛУГИ"</v>
          </cell>
          <cell r="G48" t="str">
            <v>Ерофеев</v>
          </cell>
          <cell r="H48" t="str">
            <v>Дмитрий</v>
          </cell>
          <cell r="I48" t="str">
            <v>Дмитриевич</v>
          </cell>
          <cell r="K48" t="str">
            <v>Инженер по вопросам организации обслуживания мультисервисной сети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"ТЕЛЕКОМ-УСЛУГИ"</v>
          </cell>
          <cell r="G49" t="str">
            <v>Егоров</v>
          </cell>
          <cell r="H49" t="str">
            <v>Сергей</v>
          </cell>
          <cell r="I49" t="str">
            <v>Борисович</v>
          </cell>
          <cell r="K49" t="str">
            <v>Инженер технической службы</v>
          </cell>
          <cell r="M49" t="str">
            <v>первичная</v>
          </cell>
          <cell r="N49" t="str">
            <v>административно—технический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"ПАКЕТТИ-ГРУПП"</v>
          </cell>
          <cell r="G50" t="str">
            <v>Белихин</v>
          </cell>
          <cell r="H50" t="str">
            <v>Аркадий</v>
          </cell>
          <cell r="I50" t="str">
            <v>Владленович</v>
          </cell>
          <cell r="K50" t="str">
            <v>Электромонтер</v>
          </cell>
          <cell r="M50" t="str">
            <v>первичная</v>
          </cell>
          <cell r="N50" t="str">
            <v>ремонтный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"ПАКЕТТИ-ГРУПП"</v>
          </cell>
          <cell r="G51" t="str">
            <v>Панкратов</v>
          </cell>
          <cell r="H51" t="str">
            <v>Игорь</v>
          </cell>
          <cell r="I51" t="str">
            <v>Евгеньевич</v>
          </cell>
          <cell r="K51" t="str">
            <v>Ведущий инженер-электроник</v>
          </cell>
          <cell r="M51" t="str">
            <v>первичная</v>
          </cell>
          <cell r="N51" t="str">
            <v>административно—технический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"ПАКЕТТИ-ГРУПП"</v>
          </cell>
          <cell r="G52" t="str">
            <v>Игуменцев</v>
          </cell>
          <cell r="H52" t="str">
            <v>Владимир</v>
          </cell>
          <cell r="I52" t="str">
            <v>Александрович</v>
          </cell>
          <cell r="K52" t="str">
            <v>Ведущий инженер-электроник</v>
          </cell>
          <cell r="M52" t="str">
            <v>первичная</v>
          </cell>
          <cell r="N52" t="str">
            <v>административно—технический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ГБУЗ МОСКОВСКОЙ ОБЛАСТИ "ЛОБ"</v>
          </cell>
          <cell r="G53" t="str">
            <v>Сурдин</v>
          </cell>
          <cell r="H53" t="str">
            <v>Александр</v>
          </cell>
          <cell r="I53" t="str">
            <v>Васильевич</v>
          </cell>
          <cell r="K53" t="str">
            <v>Заведующий хозяйством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"МЕГАЭКСПОТОК"</v>
          </cell>
          <cell r="G54" t="str">
            <v>Кравченко</v>
          </cell>
          <cell r="H54" t="str">
            <v>Александр</v>
          </cell>
          <cell r="I54" t="str">
            <v>Сергеевич</v>
          </cell>
          <cell r="K54" t="str">
            <v>инженер-электрик</v>
          </cell>
          <cell r="M54" t="str">
            <v>внеочередная</v>
          </cell>
          <cell r="N54" t="str">
            <v>административно—технический персонал</v>
          </cell>
          <cell r="R54" t="str">
            <v>IV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"МИХАЙЛОВСКАЯ СЛОБОДА"</v>
          </cell>
          <cell r="G55" t="str">
            <v>Власов</v>
          </cell>
          <cell r="H55" t="str">
            <v>Александр</v>
          </cell>
          <cell r="I55" t="str">
            <v>Викторович</v>
          </cell>
          <cell r="K55" t="str">
            <v>Электромонтер</v>
          </cell>
          <cell r="M55" t="str">
            <v>очередная</v>
          </cell>
          <cell r="N55" t="str">
            <v>оперативно-ремонтный персонал</v>
          </cell>
          <cell r="R55" t="str">
            <v>III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"ВИНТЭК"</v>
          </cell>
          <cell r="G56" t="str">
            <v>Потапов</v>
          </cell>
          <cell r="H56" t="str">
            <v>Андрей</v>
          </cell>
          <cell r="I56" t="str">
            <v>Валериевич</v>
          </cell>
          <cell r="K56" t="str">
            <v>инженер-электрик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АУК ДИКЦ "КОСТИНО"</v>
          </cell>
          <cell r="G57" t="str">
            <v>Миронов</v>
          </cell>
          <cell r="H57" t="str">
            <v>Юрий</v>
          </cell>
          <cell r="I57" t="str">
            <v>Николаевич</v>
          </cell>
          <cell r="K57" t="str">
            <v>Инженер ведущий</v>
          </cell>
          <cell r="M57" t="str">
            <v>первичная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"ВИНТЭК"</v>
          </cell>
          <cell r="G58" t="str">
            <v>Иванов</v>
          </cell>
          <cell r="H58" t="str">
            <v>Илья</v>
          </cell>
          <cell r="I58" t="str">
            <v>Сергеевич</v>
          </cell>
          <cell r="K58" t="str">
            <v>главный инженер проекта</v>
          </cell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АУК ДИКЦ "КОСТИНО"</v>
          </cell>
          <cell r="G59" t="str">
            <v>Варганов</v>
          </cell>
          <cell r="H59" t="str">
            <v>Илья</v>
          </cell>
          <cell r="I59" t="str">
            <v>Владимирович</v>
          </cell>
          <cell r="K59" t="str">
            <v>Старший администратор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"КОПЕРСТЕП"</v>
          </cell>
          <cell r="G60" t="str">
            <v>Перов</v>
          </cell>
          <cell r="H60" t="str">
            <v>Александр</v>
          </cell>
          <cell r="I60" t="str">
            <v>Сергеевич</v>
          </cell>
          <cell r="K60" t="str">
            <v>Гл. энергетик</v>
          </cell>
          <cell r="M60" t="str">
            <v>первичная</v>
          </cell>
          <cell r="N60" t="str">
            <v>административно—технический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"ТУПОЛЕВ СЕРВИС"</v>
          </cell>
          <cell r="G61" t="str">
            <v>Гордеев</v>
          </cell>
          <cell r="H61" t="str">
            <v>Владимир</v>
          </cell>
          <cell r="I61" t="str">
            <v>Васильевич</v>
          </cell>
          <cell r="K61" t="str">
            <v>Главный конструктор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"РЕСУРСПРОЕКТ"</v>
          </cell>
          <cell r="G62" t="str">
            <v>Щигарёв</v>
          </cell>
          <cell r="H62" t="str">
            <v>Сергей</v>
          </cell>
          <cell r="I62" t="str">
            <v>Викторович</v>
          </cell>
          <cell r="K62" t="str">
            <v>Электромонтажник</v>
          </cell>
          <cell r="M62" t="str">
            <v>первичная</v>
          </cell>
          <cell r="N62" t="str">
            <v>оперативно-ремонтный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"ЛАКТАЛИС ВОСТОК"</v>
          </cell>
          <cell r="G63" t="str">
            <v>Барышников</v>
          </cell>
          <cell r="H63" t="str">
            <v>Роман</v>
          </cell>
          <cell r="I63" t="str">
            <v>Анатольевич</v>
          </cell>
          <cell r="K63" t="str">
            <v>Руководитель группы технического обслуживания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ИП СИЛАЕВА АННА ЛЕОНИДОВНА</v>
          </cell>
          <cell r="G64" t="str">
            <v>Растопчин</v>
          </cell>
          <cell r="H64" t="str">
            <v>Алексей</v>
          </cell>
          <cell r="I64" t="str">
            <v>Юрьевич</v>
          </cell>
          <cell r="K64" t="str">
            <v>Начальник диспетчерской службы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ИП СИЛАЕВА АННА ЛЕОНИДОВНА</v>
          </cell>
          <cell r="G65" t="str">
            <v>Вавилов</v>
          </cell>
          <cell r="H65" t="str">
            <v>Василий</v>
          </cell>
          <cell r="I65" t="str">
            <v>Анатольевич</v>
          </cell>
          <cell r="K65" t="str">
            <v>Заместитель начальника участка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"ЛЕСТЕЙТ"</v>
          </cell>
          <cell r="G66" t="str">
            <v>Воропаев</v>
          </cell>
          <cell r="H66" t="str">
            <v>Алексей</v>
          </cell>
          <cell r="I66" t="str">
            <v>Сергеевич</v>
          </cell>
          <cell r="K66" t="str">
            <v>Заместитель начальника склада</v>
          </cell>
          <cell r="M66" t="str">
            <v>внеочередная</v>
          </cell>
          <cell r="N66" t="str">
            <v>административно—технический персонал</v>
          </cell>
          <cell r="R66" t="str">
            <v>III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ЗАО "ЗИО - ЗДОРОВЬЕ"</v>
          </cell>
          <cell r="G67" t="str">
            <v>Холопцев</v>
          </cell>
          <cell r="H67" t="str">
            <v>Алексей</v>
          </cell>
          <cell r="I67" t="str">
            <v>Александрович</v>
          </cell>
          <cell r="K67" t="str">
            <v>Главный энергетик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"ТОРГОВЫЙ ДОМ АЭРО"</v>
          </cell>
          <cell r="G68" t="str">
            <v>Проничкин</v>
          </cell>
          <cell r="H68" t="str">
            <v>Александр</v>
          </cell>
          <cell r="I68" t="str">
            <v>Викторович</v>
          </cell>
          <cell r="K68" t="str">
            <v>Сервисный инженер</v>
          </cell>
          <cell r="M68" t="str">
            <v>первичная</v>
          </cell>
          <cell r="N68" t="str">
            <v>ремонтный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ИП Данилов Сергей Александрович</v>
          </cell>
          <cell r="G69" t="str">
            <v>Данилов</v>
          </cell>
          <cell r="H69" t="str">
            <v>Сергей</v>
          </cell>
          <cell r="I69" t="str">
            <v>Александрович</v>
          </cell>
          <cell r="K69" t="str">
            <v>электрик</v>
          </cell>
          <cell r="M69" t="str">
            <v>очередная</v>
          </cell>
          <cell r="N69" t="str">
            <v>оперативно-ремонтный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"УК ФАСИЛИТИ"</v>
          </cell>
          <cell r="G70" t="str">
            <v>Грибков</v>
          </cell>
          <cell r="H70" t="str">
            <v>Владимир</v>
          </cell>
          <cell r="I70" t="str">
            <v>Михайлович</v>
          </cell>
          <cell r="K70" t="str">
            <v>Инженер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"ДМИТРОВСКИЙ ЗАВОД РТИ"</v>
          </cell>
          <cell r="G71" t="str">
            <v>Говердовский</v>
          </cell>
          <cell r="H71" t="str">
            <v>Константин</v>
          </cell>
          <cell r="I71" t="str">
            <v>Сергеевич</v>
          </cell>
          <cell r="K71" t="str">
            <v>заместитель главного инженера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"МСВК"</v>
          </cell>
          <cell r="G72" t="str">
            <v>Винников</v>
          </cell>
          <cell r="H72" t="str">
            <v>Вадим</v>
          </cell>
          <cell r="I72" t="str">
            <v>Станиславович</v>
          </cell>
          <cell r="K72" t="str">
            <v>Инженер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"ФИПАР"</v>
          </cell>
          <cell r="G73" t="str">
            <v>Фролов</v>
          </cell>
          <cell r="H73" t="str">
            <v>Сергей</v>
          </cell>
          <cell r="I73" t="str">
            <v>Владимирович</v>
          </cell>
          <cell r="K73" t="str">
            <v>Главный энергетик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"ЛАКТАЛИС МК"</v>
          </cell>
          <cell r="G74" t="str">
            <v>Левичев</v>
          </cell>
          <cell r="H74" t="str">
            <v>Михаил</v>
          </cell>
          <cell r="I74" t="str">
            <v>Валерьевич</v>
          </cell>
          <cell r="K74" t="str">
            <v>Начальник котельной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"ЛАКТАЛИС МК"</v>
          </cell>
          <cell r="G75" t="str">
            <v>Лукасевич</v>
          </cell>
          <cell r="H75" t="str">
            <v>Владимир</v>
          </cell>
          <cell r="I75" t="str">
            <v>Борисович</v>
          </cell>
          <cell r="K75" t="str">
            <v>Дежурный диспетчер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"ЛАКТАЛИС МК"</v>
          </cell>
          <cell r="G76" t="str">
            <v>Отставнов</v>
          </cell>
          <cell r="H76" t="str">
            <v>Владислав</v>
          </cell>
          <cell r="I76" t="str">
            <v>Владимирович</v>
          </cell>
          <cell r="K76" t="str">
            <v>Замещающий дежурный диспетчер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"ЛАКТАЛИС МК"</v>
          </cell>
          <cell r="G77" t="str">
            <v>Рубцов</v>
          </cell>
          <cell r="H77" t="str">
            <v>Александр</v>
          </cell>
          <cell r="I77" t="str">
            <v>Владимирович</v>
          </cell>
          <cell r="K77" t="str">
            <v>Дежурный диспетчер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"ЛАКТАЛИС МК"</v>
          </cell>
          <cell r="G78" t="str">
            <v>Филатов</v>
          </cell>
          <cell r="H78" t="str">
            <v>Владимир</v>
          </cell>
          <cell r="I78" t="str">
            <v>Евгеньевич</v>
          </cell>
          <cell r="K78" t="str">
            <v>Дежурный диспетчер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"ПКП"</v>
          </cell>
          <cell r="G79" t="str">
            <v>Шейко</v>
          </cell>
          <cell r="H79" t="str">
            <v>Григорий</v>
          </cell>
          <cell r="I79" t="str">
            <v>Александрович</v>
          </cell>
          <cell r="K79" t="str">
            <v>Инженер-электрик</v>
          </cell>
          <cell r="M79" t="str">
            <v>внеочередная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АО "НФМЗ"</v>
          </cell>
          <cell r="G80" t="str">
            <v>Старостин</v>
          </cell>
          <cell r="H80" t="str">
            <v>Владимир</v>
          </cell>
          <cell r="I80" t="str">
            <v>Вячеславович</v>
          </cell>
          <cell r="K80" t="str">
            <v>Начальник бюро обслуживания инфраструктуры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АО "НФМЗ"</v>
          </cell>
          <cell r="G81" t="str">
            <v>Юсупов</v>
          </cell>
          <cell r="H81" t="str">
            <v>Рафаэль</v>
          </cell>
          <cell r="I81" t="str">
            <v>Наильевич</v>
          </cell>
          <cell r="K81" t="str">
            <v>Заместитель главного энергетика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МБУ "СУН"</v>
          </cell>
          <cell r="G82" t="str">
            <v>Корчмарь</v>
          </cell>
          <cell r="H82" t="str">
            <v>Игорь</v>
          </cell>
          <cell r="I82" t="str">
            <v>Сергеевич</v>
          </cell>
          <cell r="K82" t="str">
            <v>заведующий баней</v>
          </cell>
          <cell r="M82" t="str">
            <v>внеочередная</v>
          </cell>
          <cell r="N82" t="str">
            <v>административно—технический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"УК "ВЕРТИКАЛЬ"</v>
          </cell>
          <cell r="G83" t="str">
            <v>Неверова</v>
          </cell>
          <cell r="H83" t="str">
            <v>Юлия</v>
          </cell>
          <cell r="I83" t="str">
            <v>Сергеевна</v>
          </cell>
          <cell r="K83" t="str">
            <v>Специалист по учебно-методической работе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ГК "ВИК"</v>
          </cell>
          <cell r="G84" t="str">
            <v>Рудый</v>
          </cell>
          <cell r="H84" t="str">
            <v>Сергей</v>
          </cell>
          <cell r="I84" t="str">
            <v>Алексеевич</v>
          </cell>
          <cell r="K84" t="str">
            <v>главный инженер</v>
          </cell>
          <cell r="M84" t="str">
            <v>внеочередная</v>
          </cell>
          <cell r="N84" t="str">
            <v>административно—технический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ГК "ВИК"</v>
          </cell>
          <cell r="G85" t="str">
            <v>Савушкин</v>
          </cell>
          <cell r="H85" t="str">
            <v>Александр</v>
          </cell>
          <cell r="I85" t="str">
            <v>Вячеславович</v>
          </cell>
          <cell r="K85" t="str">
            <v>заместитель директора АХС</v>
          </cell>
          <cell r="M85" t="str">
            <v>внеочередная</v>
          </cell>
          <cell r="N85" t="str">
            <v>административно—технический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ГК "ВИК"</v>
          </cell>
          <cell r="G86" t="str">
            <v>Денисенко</v>
          </cell>
          <cell r="H86" t="str">
            <v>Анна</v>
          </cell>
          <cell r="I86" t="str">
            <v>Валерьевна</v>
          </cell>
          <cell r="K86" t="str">
            <v>руководитель отдела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"ВЕЛТРЭЙД"</v>
          </cell>
          <cell r="G87" t="str">
            <v>Свиридов</v>
          </cell>
          <cell r="H87" t="str">
            <v>Михаил</v>
          </cell>
          <cell r="I87" t="str">
            <v>Александрович</v>
          </cell>
          <cell r="K87" t="str">
            <v>Главный инженер по эксплуатации зданий и сооружений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"ЛЕКОМ"</v>
          </cell>
          <cell r="G88" t="str">
            <v>Валеев</v>
          </cell>
          <cell r="H88" t="str">
            <v>Ренат</v>
          </cell>
          <cell r="I88" t="str">
            <v>Эрикович</v>
          </cell>
          <cell r="K88" t="str">
            <v>Инженер по ремонту оргтехники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ИП ПШЕНИЧНЫЙ МИХАИЛ АНДРЕЕВИЧ</v>
          </cell>
          <cell r="G89" t="str">
            <v>Тюрин</v>
          </cell>
          <cell r="H89" t="str">
            <v>Денис</v>
          </cell>
          <cell r="I89" t="str">
            <v>Константинович</v>
          </cell>
          <cell r="K89" t="str">
            <v>Электромонтер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"АИС ГРУПП"</v>
          </cell>
          <cell r="G90" t="str">
            <v>Емлютин</v>
          </cell>
          <cell r="H90" t="str">
            <v>Сергей</v>
          </cell>
          <cell r="I90" t="str">
            <v>Петрович</v>
          </cell>
          <cell r="K90" t="str">
            <v>Технический директор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ФГБОУ "ПРОГИМНАЗИЯ "СНЕГИРИ"</v>
          </cell>
          <cell r="G91" t="str">
            <v>Вольнова</v>
          </cell>
          <cell r="H91" t="str">
            <v>Наталья</v>
          </cell>
          <cell r="I91" t="str">
            <v>Александровна</v>
          </cell>
          <cell r="K91" t="str">
            <v>Шеф-повар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ФГБОУ "ПРОГИМНАЗИЯ "СНЕГИРИ"</v>
          </cell>
          <cell r="G92" t="str">
            <v>Рабинович</v>
          </cell>
          <cell r="H92" t="str">
            <v>Михаил</v>
          </cell>
          <cell r="I92" t="str">
            <v>Львович</v>
          </cell>
          <cell r="K92" t="str">
            <v>Рабочий по комплексному обслуживанию зданий и сооружений</v>
          </cell>
          <cell r="M92" t="str">
            <v>первичная</v>
          </cell>
          <cell r="N92" t="str">
            <v>административно—технический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ФГБОУ "ПРОГИМНАЗИЯ "СНЕГИРИ"</v>
          </cell>
          <cell r="G93" t="str">
            <v>Трунин</v>
          </cell>
          <cell r="H93" t="str">
            <v>Олег</v>
          </cell>
          <cell r="I93" t="str">
            <v>Германович</v>
          </cell>
          <cell r="K93" t="str">
            <v>Заместитель директора по педагогической работе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"ТД-ВИК"</v>
          </cell>
          <cell r="G94" t="str">
            <v>Бойков</v>
          </cell>
          <cell r="H94" t="str">
            <v>Андрей</v>
          </cell>
          <cell r="I94" t="str">
            <v>Александрович</v>
          </cell>
          <cell r="K94" t="str">
            <v>Заместитель руководителя склада по технической и хозяйственной части</v>
          </cell>
          <cell r="M94" t="str">
            <v>внеочередная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"ТД-ВИК"</v>
          </cell>
          <cell r="G95" t="str">
            <v>Герасимов</v>
          </cell>
          <cell r="H95" t="str">
            <v>Валерий</v>
          </cell>
          <cell r="I95" t="str">
            <v>Валентинович</v>
          </cell>
          <cell r="K95" t="str">
            <v>техник склада</v>
          </cell>
          <cell r="M95" t="str">
            <v>внеочередная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"МАЙЕР ГРУПП"</v>
          </cell>
          <cell r="G96" t="str">
            <v>Умяров</v>
          </cell>
          <cell r="H96" t="str">
            <v>Александр</v>
          </cell>
          <cell r="I96" t="str">
            <v>Нябиулович</v>
          </cell>
          <cell r="K96" t="str">
            <v>Техник по обслуживанию зданий и сооружений</v>
          </cell>
          <cell r="M96" t="str">
            <v>первичная</v>
          </cell>
          <cell r="N96" t="str">
            <v>административно—технический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"МАЙЕР ГРУПП"</v>
          </cell>
          <cell r="G97" t="str">
            <v>Кугай</v>
          </cell>
          <cell r="H97" t="str">
            <v>Елизавета</v>
          </cell>
          <cell r="I97" t="str">
            <v>Алексеевна</v>
          </cell>
          <cell r="K97" t="str">
            <v>Оператор газовой котельной</v>
          </cell>
          <cell r="M97" t="str">
            <v>первичная</v>
          </cell>
          <cell r="N97" t="str">
            <v>вспомогательный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 НПО ПЕТРОВАКС ФАРМ"</v>
          </cell>
          <cell r="G98" t="str">
            <v>Соловьев</v>
          </cell>
          <cell r="H98" t="str">
            <v>Илья</v>
          </cell>
          <cell r="I98" t="str">
            <v>Викторович</v>
          </cell>
          <cell r="K98" t="str">
            <v>Начальник участка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"ТРАНСИНТЕХ"</v>
          </cell>
          <cell r="G99" t="str">
            <v>Герасимов</v>
          </cell>
          <cell r="H99" t="str">
            <v>Евгений</v>
          </cell>
          <cell r="I99" t="str">
            <v>Петрович</v>
          </cell>
          <cell r="K99" t="str">
            <v>Инженер-электрик</v>
          </cell>
          <cell r="M99" t="str">
            <v>внеочередная</v>
          </cell>
          <cell r="N99" t="str">
            <v>ремонтный персонал</v>
          </cell>
          <cell r="R99" t="str">
            <v>III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"НЕФТЕТРАНССЕРВИС"</v>
          </cell>
          <cell r="G100" t="str">
            <v>Васильев</v>
          </cell>
          <cell r="H100" t="str">
            <v>Иван</v>
          </cell>
          <cell r="I100" t="str">
            <v>Максимович</v>
          </cell>
          <cell r="K100" t="str">
            <v>Ведущий специалист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"РЕСУРС"</v>
          </cell>
          <cell r="G101" t="str">
            <v>Мурадимов</v>
          </cell>
          <cell r="H101" t="str">
            <v>Анатолий</v>
          </cell>
          <cell r="I101" t="str">
            <v>Александрович</v>
          </cell>
          <cell r="K101" t="str">
            <v>Инженер-энергетик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"ОРЕХ"</v>
          </cell>
          <cell r="G102" t="str">
            <v>Масленников</v>
          </cell>
          <cell r="H102" t="str">
            <v>Виктор</v>
          </cell>
          <cell r="I102" t="str">
            <v>Викторович</v>
          </cell>
          <cell r="K102" t="str">
            <v>Электрик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АО "ОРЕХ"</v>
          </cell>
          <cell r="G103" t="str">
            <v>Махмедьяров</v>
          </cell>
          <cell r="H103" t="str">
            <v>Танат</v>
          </cell>
          <cell r="I103" t="str">
            <v>Нурсултанович</v>
          </cell>
          <cell r="K103" t="str">
            <v>Электрик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"РЕСУРС"</v>
          </cell>
          <cell r="G104" t="str">
            <v>Степанов</v>
          </cell>
          <cell r="H104" t="str">
            <v>Дмитрий</v>
          </cell>
          <cell r="I104" t="str">
            <v>Олегович</v>
          </cell>
          <cell r="K104" t="str">
            <v>Инженер-электрик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"УК "ДЕРЖАВА"</v>
          </cell>
          <cell r="G105" t="str">
            <v>Воробьев</v>
          </cell>
          <cell r="H105" t="str">
            <v>Андрей</v>
          </cell>
          <cell r="I105" t="str">
            <v>Николаевич</v>
          </cell>
          <cell r="K105" t="str">
            <v>Инженер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"ХАЙТЕК ПРОЕКТ"</v>
          </cell>
          <cell r="G106" t="str">
            <v>Сурнин</v>
          </cell>
          <cell r="H106" t="str">
            <v>Евгений</v>
          </cell>
          <cell r="I106" t="str">
            <v>Сергеевич</v>
          </cell>
          <cell r="K106" t="str">
            <v>Слесарь механосборочных работ</v>
          </cell>
          <cell r="M106" t="str">
            <v>очередная</v>
          </cell>
          <cell r="N106" t="str">
            <v>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"ХАЙТЕК ПРОЕКТ"</v>
          </cell>
          <cell r="G107" t="str">
            <v>Дунаев</v>
          </cell>
          <cell r="H107" t="str">
            <v>Виталий</v>
          </cell>
          <cell r="I107" t="str">
            <v>Николаевич</v>
          </cell>
          <cell r="K107" t="str">
            <v>Слесарь механосборочных работ</v>
          </cell>
          <cell r="M107" t="str">
            <v>очередная</v>
          </cell>
          <cell r="N107" t="str">
            <v>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"ХАЙТЕК ПРОЕКТ"</v>
          </cell>
          <cell r="G108" t="str">
            <v>Бредихин</v>
          </cell>
          <cell r="H108" t="str">
            <v>Роман</v>
          </cell>
          <cell r="I108" t="str">
            <v>Константинович</v>
          </cell>
          <cell r="K108" t="str">
            <v>Генеральный директор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АО "ПРОТВИНСКИЙ МЯСОКОМБИНАТ"</v>
          </cell>
          <cell r="G109" t="str">
            <v>Колесников</v>
          </cell>
          <cell r="H109" t="str">
            <v>Валерий</v>
          </cell>
          <cell r="I109" t="str">
            <v>Васильевич</v>
          </cell>
          <cell r="K109" t="str">
            <v>Главный инженер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АО "ПРОТВИНСКИЙ МЯСОКОМБИНАТ"</v>
          </cell>
          <cell r="G110" t="str">
            <v>Селимов</v>
          </cell>
          <cell r="H110" t="str">
            <v>Эдуард</v>
          </cell>
          <cell r="I110" t="str">
            <v>Играмудинович</v>
          </cell>
          <cell r="K110" t="str">
            <v>Зам, Главного инженера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АО "ПРОТВИНСКИЙ МЯСОКОМБИНАТ"</v>
          </cell>
          <cell r="G111" t="str">
            <v>Гузенко</v>
          </cell>
          <cell r="H111" t="str">
            <v>Сергей</v>
          </cell>
          <cell r="I111" t="str">
            <v>Владимирович</v>
          </cell>
          <cell r="K111" t="str">
            <v>Ведущий инженер КИПиА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"ИАКС"</v>
          </cell>
          <cell r="G112" t="str">
            <v>Корольков</v>
          </cell>
          <cell r="H112" t="str">
            <v>Сергей</v>
          </cell>
          <cell r="I112" t="str">
            <v>Сергеевич</v>
          </cell>
          <cell r="K112" t="str">
            <v>Инженер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"ИАКС"</v>
          </cell>
          <cell r="G113" t="str">
            <v>Вишневский</v>
          </cell>
          <cell r="H113" t="str">
            <v>Павел</v>
          </cell>
          <cell r="I113" t="str">
            <v>Владимирович</v>
          </cell>
          <cell r="K113" t="str">
            <v>Инженер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III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"ИАКС"</v>
          </cell>
          <cell r="G114" t="str">
            <v>Пономарь</v>
          </cell>
          <cell r="H114" t="str">
            <v>Александр</v>
          </cell>
          <cell r="I114" t="str">
            <v>Владимирович</v>
          </cell>
          <cell r="K114" t="str">
            <v>Инженер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"ВОЗРОЖДЕНИЕ"</v>
          </cell>
          <cell r="G115" t="str">
            <v>Богданова</v>
          </cell>
          <cell r="H115" t="str">
            <v>Майя</v>
          </cell>
          <cell r="I115" t="str">
            <v>Геннадиевна</v>
          </cell>
          <cell r="K115" t="str">
            <v>Приемщик</v>
          </cell>
          <cell r="M115" t="str">
            <v>первичная</v>
          </cell>
          <cell r="N115" t="str">
            <v>административно—технический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"ВОЗРОЖДЕНИЕ"</v>
          </cell>
          <cell r="G116" t="str">
            <v>Козарез</v>
          </cell>
          <cell r="H116" t="str">
            <v>Евгений</v>
          </cell>
          <cell r="I116" t="str">
            <v/>
          </cell>
          <cell r="K116" t="str">
            <v>Оператор ПК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МБУ "СЛУЖБА БЛАГОУСТРОЙСТВА"</v>
          </cell>
          <cell r="G117" t="str">
            <v>Спиридонов</v>
          </cell>
          <cell r="H117" t="str">
            <v>Андрей</v>
          </cell>
          <cell r="I117" t="str">
            <v>Владимирович</v>
          </cell>
          <cell r="K117" t="str">
            <v>Электрик</v>
          </cell>
          <cell r="M117" t="str">
            <v>первичная</v>
          </cell>
          <cell r="N117" t="str">
            <v>оперативно-ремонтный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МБУ "СЛУЖБА БЛАГОУСТРОЙСТВА"</v>
          </cell>
          <cell r="G118" t="str">
            <v>Морозов</v>
          </cell>
          <cell r="H118" t="str">
            <v>Алексей</v>
          </cell>
          <cell r="I118" t="str">
            <v>Юрьевич</v>
          </cell>
          <cell r="K118" t="str">
            <v>Электрик</v>
          </cell>
          <cell r="M118" t="str">
            <v>первичная</v>
          </cell>
          <cell r="N118" t="str">
            <v>оперативно-ремонтный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"ПК РМК"</v>
          </cell>
          <cell r="G119" t="str">
            <v>Шаланин</v>
          </cell>
          <cell r="H119" t="str">
            <v>Александр</v>
          </cell>
          <cell r="I119" t="str">
            <v>Викторович</v>
          </cell>
          <cell r="K119" t="str">
            <v>инженер</v>
          </cell>
          <cell r="M119" t="str">
            <v>первичная</v>
          </cell>
          <cell r="N119" t="str">
            <v>административно—технический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"ЗАВОД "ЛЮКСАРД"</v>
          </cell>
          <cell r="G120" t="str">
            <v>Пименов</v>
          </cell>
          <cell r="H120" t="str">
            <v>Александр</v>
          </cell>
          <cell r="I120" t="str">
            <v>Игоревич</v>
          </cell>
          <cell r="K120" t="str">
            <v>Генеральный директор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"КАМПАНЕЛЛА"</v>
          </cell>
          <cell r="G121" t="str">
            <v>Рогозянский</v>
          </cell>
          <cell r="H121" t="str">
            <v>Денис</v>
          </cell>
          <cell r="I121" t="str">
            <v>Сергеевич</v>
          </cell>
          <cell r="K121" t="str">
            <v>Главный инженер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"НПЦ РОСТ"</v>
          </cell>
          <cell r="G122" t="str">
            <v>Шемелин</v>
          </cell>
          <cell r="H122" t="str">
            <v>Евгений</v>
          </cell>
          <cell r="I122" t="str">
            <v>Сергеевич</v>
          </cell>
          <cell r="K122" t="str">
            <v>Руководитель испытательной лаборатории</v>
          </cell>
          <cell r="M122" t="str">
            <v>очередная</v>
          </cell>
          <cell r="N122" t="str">
            <v xml:space="preserve">административно—технический персонал, с правом испытания оборудования повышенным напряжением </v>
          </cell>
          <cell r="R122" t="str">
            <v>III до и выше 1000 В</v>
          </cell>
          <cell r="S122" t="str">
            <v>ПТЭЭСиС</v>
          </cell>
          <cell r="V122">
            <v>0.47916666666666702</v>
          </cell>
        </row>
        <row r="123">
          <cell r="E123" t="str">
            <v>ООО "НПЦ РОСТ"</v>
          </cell>
          <cell r="G123" t="str">
            <v>Уханова</v>
          </cell>
          <cell r="H123" t="str">
            <v>Елена</v>
          </cell>
          <cell r="I123" t="str">
            <v>Валерьевна</v>
          </cell>
          <cell r="K123" t="str">
            <v>инженер-испытатель</v>
          </cell>
          <cell r="M123" t="str">
            <v>очередная</v>
          </cell>
          <cell r="N123" t="str">
            <v xml:space="preserve">административно—технический персонал, с правом испытания оборудования повышенным напряжением </v>
          </cell>
          <cell r="R123" t="str">
            <v>III до и выше 1000 В</v>
          </cell>
          <cell r="S123" t="str">
            <v>ПТЭЭСиС</v>
          </cell>
          <cell r="V123">
            <v>0.47916666666666702</v>
          </cell>
        </row>
        <row r="124">
          <cell r="E124" t="str">
            <v>ООО "ТСОЭЛЕК"</v>
          </cell>
          <cell r="G124" t="str">
            <v>Зяблицкий</v>
          </cell>
          <cell r="H124" t="str">
            <v>Евгений</v>
          </cell>
          <cell r="I124" t="str">
            <v>Павлович</v>
          </cell>
          <cell r="K124" t="str">
            <v>Мастер отдела ремонта и эксплуатации электрических сетей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ПТЭЭСиС</v>
          </cell>
          <cell r="V124">
            <v>0.47916666666666702</v>
          </cell>
        </row>
        <row r="125">
          <cell r="E125" t="str">
            <v>ООО "ТСОЭЛЕК"</v>
          </cell>
          <cell r="G125" t="str">
            <v>Ишмухаметов</v>
          </cell>
          <cell r="H125" t="str">
            <v>Айдар</v>
          </cell>
          <cell r="I125" t="str">
            <v>Радикович</v>
          </cell>
          <cell r="K125" t="str">
            <v>Заместитель генерального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ПТЭЭСиС</v>
          </cell>
          <cell r="V125">
            <v>0.47916666666666702</v>
          </cell>
        </row>
        <row r="126">
          <cell r="E126" t="str">
            <v>ООО "КРОНОС"</v>
          </cell>
          <cell r="G126" t="str">
            <v>Блажеев</v>
          </cell>
          <cell r="H126" t="str">
            <v>Сергей</v>
          </cell>
          <cell r="I126" t="str">
            <v>Анатольевич</v>
          </cell>
          <cell r="K126" t="str">
            <v>энергетик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V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"КРОНОС"</v>
          </cell>
          <cell r="G127" t="str">
            <v>Муллагалиев</v>
          </cell>
          <cell r="H127" t="str">
            <v>Данис</v>
          </cell>
          <cell r="I127" t="str">
            <v>Фанусович</v>
          </cell>
          <cell r="K127" t="str">
            <v>Инженер-электрик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"КРОНОС"</v>
          </cell>
          <cell r="G128" t="str">
            <v>Мазаев</v>
          </cell>
          <cell r="H128" t="str">
            <v>Михаил</v>
          </cell>
          <cell r="I128" t="str">
            <v>Васильевич</v>
          </cell>
          <cell r="K128" t="str">
            <v>Инженер по эксплуатации оборудования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"КРОНОС"</v>
          </cell>
          <cell r="G129" t="str">
            <v>Завгородний</v>
          </cell>
          <cell r="H129" t="str">
            <v>Дмитрий</v>
          </cell>
          <cell r="I129" t="str">
            <v>Сергеевич</v>
          </cell>
          <cell r="K129" t="str">
            <v>Инженер</v>
          </cell>
          <cell r="M129" t="str">
            <v>внеочередная</v>
          </cell>
          <cell r="N129" t="str">
            <v>административно—технический персонал</v>
          </cell>
          <cell r="R129" t="str">
            <v>IV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"ТСН"</v>
          </cell>
          <cell r="G130" t="str">
            <v>Касьяненко</v>
          </cell>
          <cell r="H130" t="str">
            <v>Владимир</v>
          </cell>
          <cell r="I130" t="str">
            <v>Константинович</v>
          </cell>
          <cell r="K130" t="str">
            <v>инженер-электрик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"ВЕСТА-ПРОГРЕСС"</v>
          </cell>
          <cell r="G131" t="str">
            <v>Харламов</v>
          </cell>
          <cell r="H131" t="str">
            <v>Владимир</v>
          </cell>
          <cell r="I131" t="str">
            <v>Алексеевич</v>
          </cell>
          <cell r="K131" t="str">
            <v>Специалист по охране труда</v>
          </cell>
          <cell r="M131" t="str">
            <v>очередная</v>
          </cell>
          <cell r="N131" t="str">
            <v>контролирующий электроустановки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ПАО "ПОДЗЕМБУРГАЗ"</v>
          </cell>
          <cell r="G132" t="str">
            <v>Ипатов</v>
          </cell>
          <cell r="H132" t="str">
            <v>Николай</v>
          </cell>
          <cell r="I132" t="str">
            <v>Владимирович</v>
          </cell>
          <cell r="K132" t="str">
            <v>Главный энергетик - начальник отдела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"ОБРАЗЦОВО"</v>
          </cell>
          <cell r="G133" t="str">
            <v>Евтехов</v>
          </cell>
          <cell r="H133" t="str">
            <v>Эдуард</v>
          </cell>
          <cell r="I133" t="str">
            <v>Сергеевич</v>
          </cell>
          <cell r="K133" t="str">
            <v>Заместитель технического директора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ПАО "ПОДЗЕМБУРГАЗ"</v>
          </cell>
          <cell r="G134" t="str">
            <v>Кочуров</v>
          </cell>
          <cell r="H134" t="str">
            <v>Анатолий</v>
          </cell>
          <cell r="I134" t="str">
            <v>Михайлович</v>
          </cell>
          <cell r="K134" t="str">
            <v>Заместитель начальника линейной энергетической службы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"ОБРАЗЦОВО"</v>
          </cell>
          <cell r="G135" t="str">
            <v>Устьянцев</v>
          </cell>
          <cell r="H135" t="str">
            <v>Валерий</v>
          </cell>
          <cell r="I135" t="str">
            <v>Евгеньевич</v>
          </cell>
          <cell r="K135" t="str">
            <v>Главный инженер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НТЦ "ЦЕЛЬСИЙ-ПРОФ"</v>
          </cell>
          <cell r="G136" t="str">
            <v>Орехов</v>
          </cell>
          <cell r="H136" t="str">
            <v>Никита</v>
          </cell>
          <cell r="I136" t="str">
            <v>Сергеевич</v>
          </cell>
          <cell r="K136" t="str">
            <v>Инженер-механик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ЧОО "ДОЗОР"</v>
          </cell>
          <cell r="G137" t="str">
            <v>Тимофеев</v>
          </cell>
          <cell r="H137" t="str">
            <v>Сергей</v>
          </cell>
          <cell r="I137" t="str">
            <v>Евгеньевич</v>
          </cell>
          <cell r="K137" t="str">
            <v>Инженер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ЧОО "ДОЗОР"</v>
          </cell>
          <cell r="G138" t="str">
            <v>Рожков</v>
          </cell>
          <cell r="H138" t="str">
            <v>Руслан</v>
          </cell>
          <cell r="I138" t="str">
            <v>Сергеевич</v>
          </cell>
          <cell r="K138" t="str">
            <v>Инженер по организации эксплуатации и ремонту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"ТЕХНОЛОГИЯ БЕЗОПАСНОСТИ"</v>
          </cell>
          <cell r="G139" t="str">
            <v>Ланцов</v>
          </cell>
          <cell r="H139" t="str">
            <v>Дмитрий</v>
          </cell>
          <cell r="I139" t="str">
            <v>Борисович</v>
          </cell>
          <cell r="K139" t="str">
            <v>Инженер-проектировщик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"ВЕСТА-КОМФОРТ"</v>
          </cell>
          <cell r="G140" t="str">
            <v>Харламов</v>
          </cell>
          <cell r="H140" t="str">
            <v>Владимир</v>
          </cell>
          <cell r="I140" t="str">
            <v>Алексеевич</v>
          </cell>
          <cell r="K140" t="str">
            <v>Специалист по охране труда</v>
          </cell>
          <cell r="M140" t="str">
            <v>очередная</v>
          </cell>
          <cell r="N140" t="str">
            <v>контролирующий электроустановки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"ТЕХНОЛОГИЯ БЕЗОПАСНОСТИ"</v>
          </cell>
          <cell r="G141" t="str">
            <v>Петров</v>
          </cell>
          <cell r="H141" t="str">
            <v>Павел</v>
          </cell>
          <cell r="I141" t="str">
            <v>Сергеевич</v>
          </cell>
          <cell r="K141" t="str">
            <v>Инженер-проектировщик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"ТЕХНОЛОГИЯ БЕЗОПАСНОСТИ"</v>
          </cell>
          <cell r="G142" t="str">
            <v>Семашко</v>
          </cell>
          <cell r="H142" t="str">
            <v>Антон</v>
          </cell>
          <cell r="I142" t="str">
            <v>Валерьевич</v>
          </cell>
          <cell r="K142" t="str">
            <v>Инженер охранно-пожарной сигнализации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"ТЕХНОЛОГИЯ БЕЗОПАСНОСТИ"</v>
          </cell>
          <cell r="G143" t="str">
            <v>Бобырев</v>
          </cell>
          <cell r="H143" t="str">
            <v>Дмитрий</v>
          </cell>
          <cell r="I143" t="str">
            <v>Анатольевич</v>
          </cell>
          <cell r="K143" t="str">
            <v>Инженер-электроник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"ФРАГМЕНТ"</v>
          </cell>
          <cell r="G144" t="str">
            <v>Ланцов</v>
          </cell>
          <cell r="H144" t="str">
            <v>Дмитрий</v>
          </cell>
          <cell r="I144" t="str">
            <v>Борисович</v>
          </cell>
          <cell r="K144" t="str">
            <v>Главный инженер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"ФРАГМЕНТ"</v>
          </cell>
          <cell r="G145" t="str">
            <v>Радочин</v>
          </cell>
          <cell r="H145" t="str">
            <v>Виктор</v>
          </cell>
          <cell r="I145" t="str">
            <v>Петрович</v>
          </cell>
          <cell r="K145" t="str">
            <v>Инженер по эксплуатации и ремонту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"ФРАГМЕНТ"</v>
          </cell>
          <cell r="G146" t="str">
            <v>Семашко</v>
          </cell>
          <cell r="H146" t="str">
            <v>Антон</v>
          </cell>
          <cell r="I146" t="str">
            <v>Валерьевич</v>
          </cell>
          <cell r="K146" t="str">
            <v>Инженер по организации эксплуатации и ремонту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"ФРАГМЕНТ"</v>
          </cell>
          <cell r="G147" t="str">
            <v>Бобырев</v>
          </cell>
          <cell r="H147" t="str">
            <v>Дмитрий</v>
          </cell>
          <cell r="I147" t="str">
            <v>Анатольевич</v>
          </cell>
          <cell r="K147" t="str">
            <v>Инженер по эксплуатации и ремонту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"ВЕСТА-УЮТ"</v>
          </cell>
          <cell r="G148" t="str">
            <v>Харламов</v>
          </cell>
          <cell r="H148" t="str">
            <v>Владимир</v>
          </cell>
          <cell r="I148" t="str">
            <v>Алексеевич</v>
          </cell>
          <cell r="K148" t="str">
            <v>Специалист по охране труда</v>
          </cell>
          <cell r="M148" t="str">
            <v>очередная</v>
          </cell>
          <cell r="N148" t="str">
            <v>контролирующий электроустановки</v>
          </cell>
          <cell r="R148" t="str">
            <v>IV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"ФМ СЕРВИС"</v>
          </cell>
          <cell r="G149" t="str">
            <v>Заитов</v>
          </cell>
          <cell r="H149" t="str">
            <v>Рустан</v>
          </cell>
          <cell r="I149" t="str">
            <v>Федорович</v>
          </cell>
          <cell r="K149" t="str">
            <v>Главный инженер</v>
          </cell>
          <cell r="M149" t="str">
            <v>внеочередная</v>
          </cell>
          <cell r="N149" t="str">
            <v>административно—технический персонал</v>
          </cell>
          <cell r="R149" t="str">
            <v>IV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"ХРОМАТЭК - СЕРВИС"</v>
          </cell>
          <cell r="G150" t="str">
            <v>Еременко</v>
          </cell>
          <cell r="H150" t="str">
            <v>Евгений</v>
          </cell>
          <cell r="I150" t="str">
            <v>Викторович</v>
          </cell>
          <cell r="K150" t="str">
            <v>Инженер-электронщик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"УК "ВЕРТИКАЛЬ"</v>
          </cell>
          <cell r="G151" t="str">
            <v>Христенко</v>
          </cell>
          <cell r="H151" t="str">
            <v>Гузалия</v>
          </cell>
          <cell r="I151" t="str">
            <v>Гайнановна</v>
          </cell>
          <cell r="K151" t="str">
            <v>Директор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ФГБУ "ГНЦДК" МИНЗДРАВА РОССИИ</v>
          </cell>
          <cell r="G152" t="str">
            <v>Емелин</v>
          </cell>
          <cell r="H152" t="str">
            <v>Максим</v>
          </cell>
          <cell r="I152" t="str">
            <v>Николаевич</v>
          </cell>
          <cell r="K152" t="str">
            <v>Начальник энергетической службы</v>
          </cell>
          <cell r="M152" t="str">
            <v>внеочередная</v>
          </cell>
          <cell r="N152" t="str">
            <v>административно—технический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"ЦСКТ"</v>
          </cell>
          <cell r="G153" t="str">
            <v>Малицкий</v>
          </cell>
          <cell r="H153" t="str">
            <v>Владислав</v>
          </cell>
          <cell r="I153" t="str">
            <v>Александрович</v>
          </cell>
          <cell r="K153" t="str">
            <v>Начальник смены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"ЦСКТ"</v>
          </cell>
          <cell r="G154" t="str">
            <v>Лукманов</v>
          </cell>
          <cell r="H154" t="str">
            <v>Максим</v>
          </cell>
          <cell r="I154" t="str">
            <v>Фаритович</v>
          </cell>
          <cell r="K154" t="str">
            <v>Начальник смены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"ЦСКТ"</v>
          </cell>
          <cell r="G155" t="str">
            <v>Плотников</v>
          </cell>
          <cell r="H155" t="str">
            <v>Алексей</v>
          </cell>
          <cell r="I155" t="str">
            <v>Александрович</v>
          </cell>
          <cell r="K155" t="str">
            <v>Начальник смены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"МОРФИШ"</v>
          </cell>
          <cell r="G156" t="str">
            <v>Пермяков</v>
          </cell>
          <cell r="H156" t="str">
            <v>Владимир</v>
          </cell>
          <cell r="I156" t="str">
            <v>Анатольевич</v>
          </cell>
          <cell r="K156" t="str">
            <v>Электромонтер</v>
          </cell>
          <cell r="M156" t="str">
            <v>первичная</v>
          </cell>
          <cell r="N156" t="str">
            <v>ремонтный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"ЛМФ РУС"</v>
          </cell>
          <cell r="G157" t="str">
            <v>Троекуров</v>
          </cell>
          <cell r="H157" t="str">
            <v>Владислав</v>
          </cell>
          <cell r="I157" t="str">
            <v>Васильевич</v>
          </cell>
          <cell r="K157" t="str">
            <v>Менеджер проектов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"КАШИРСКАЯ ГРЭС"</v>
          </cell>
          <cell r="G158" t="str">
            <v>Афанасьев</v>
          </cell>
          <cell r="H158" t="str">
            <v>Иван</v>
          </cell>
          <cell r="I158" t="str">
            <v>Владимирович</v>
          </cell>
          <cell r="K158" t="str">
            <v>Начальник Котлотурбинного цеха филиала "Каширская ГРЭС"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V до и выше 1000 В</v>
          </cell>
          <cell r="S158" t="str">
            <v>ПТЭЭСиС</v>
          </cell>
          <cell r="V158">
            <v>0.5625</v>
          </cell>
        </row>
        <row r="159">
          <cell r="E159" t="str">
            <v>ООО "КАШИРСКАЯ ГРЭС"</v>
          </cell>
          <cell r="G159" t="str">
            <v>Кустов</v>
          </cell>
          <cell r="H159" t="str">
            <v>Александр</v>
          </cell>
          <cell r="I159" t="str">
            <v>Александрович</v>
          </cell>
          <cell r="K159" t="str">
            <v>Заместитель начальника Котлотурбинного цеха филиала "Каширская ГРЭС"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V до и выше 1000 В</v>
          </cell>
          <cell r="S159" t="str">
            <v>ПТЭЭСиС</v>
          </cell>
          <cell r="V159">
            <v>0.5625</v>
          </cell>
        </row>
        <row r="160">
          <cell r="E160" t="str">
            <v>ООО "КОРСАР"</v>
          </cell>
          <cell r="G160" t="str">
            <v>Соловьев</v>
          </cell>
          <cell r="H160" t="str">
            <v>Михаил</v>
          </cell>
          <cell r="I160" t="str">
            <v>Викторович</v>
          </cell>
          <cell r="K160" t="str">
            <v>БРИГАДИР СБОРЩИКОВ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>III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АО "ИНТЕР РАО-ЭЛЕКТРОГЕНЕРАЦИЯ"</v>
          </cell>
          <cell r="G161" t="str">
            <v>Чесноков</v>
          </cell>
          <cell r="H161" t="str">
            <v>Андрей</v>
          </cell>
          <cell r="I161" t="str">
            <v>Борисович</v>
          </cell>
          <cell r="K161" t="str">
            <v>Заместитель начальника цеха по эксплуатации филиала "Каширская ГРЭС"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V до и выше 1000 В</v>
          </cell>
          <cell r="S161" t="str">
            <v>ПТЭЭСиС</v>
          </cell>
          <cell r="V161">
            <v>0.5625</v>
          </cell>
        </row>
        <row r="162">
          <cell r="E162" t="str">
            <v>ООО "КАШИРСКАЯ ГРЭС"</v>
          </cell>
          <cell r="G162" t="str">
            <v>Чесноков</v>
          </cell>
          <cell r="H162" t="str">
            <v>Андрей</v>
          </cell>
          <cell r="I162" t="str">
            <v>Борисович</v>
          </cell>
          <cell r="K162" t="str">
            <v>Заместитель начальника цеха по эксплуатации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V до и выше 1000 В</v>
          </cell>
          <cell r="S162" t="str">
            <v>ПТЭЭСиС</v>
          </cell>
          <cell r="V162">
            <v>0.5625</v>
          </cell>
        </row>
        <row r="163">
          <cell r="E163" t="str">
            <v>ООО "ЛОГИСТИЧЕСКИЙ ТЕРМИНАЛ"</v>
          </cell>
          <cell r="G163" t="str">
            <v>Зайцев</v>
          </cell>
          <cell r="H163" t="str">
            <v>Евгений</v>
          </cell>
          <cell r="I163" t="str">
            <v>Александрович</v>
          </cell>
          <cell r="K163" t="str">
            <v>Главный инженер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"ЛОГИСТИЧЕСКИЙ ТЕРМИНАЛ"</v>
          </cell>
          <cell r="G164" t="str">
            <v>Усачев</v>
          </cell>
          <cell r="H164" t="str">
            <v>Евгений</v>
          </cell>
          <cell r="I164" t="str">
            <v>Витальевич</v>
          </cell>
          <cell r="K164" t="str">
            <v>заместитель главного инженера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ИП ШАРИПОВ РАДИМ РАДИКОВИЧ</v>
          </cell>
          <cell r="G165" t="str">
            <v>Шарипов</v>
          </cell>
          <cell r="H165" t="str">
            <v>Радим</v>
          </cell>
          <cell r="I165" t="str">
            <v>Радикович</v>
          </cell>
          <cell r="K165" t="str">
            <v>Индивидуальный предприниматель</v>
          </cell>
          <cell r="M165" t="str">
            <v>первичная</v>
          </cell>
          <cell r="N165" t="str">
            <v>административно—технический персонал</v>
          </cell>
          <cell r="R165" t="str">
            <v>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"ПЕПСИКО ХОЛДИНГС"</v>
          </cell>
          <cell r="G166" t="str">
            <v>Свинаренко</v>
          </cell>
          <cell r="H166" t="str">
            <v>Александр</v>
          </cell>
          <cell r="I166" t="str">
            <v>Владимирович</v>
          </cell>
          <cell r="K166" t="str">
            <v>Инженер контрольных систем управления</v>
          </cell>
          <cell r="M166" t="str">
            <v>внеочередная</v>
          </cell>
          <cell r="N166" t="str">
            <v>административно—технический персонал</v>
          </cell>
          <cell r="R166" t="str">
            <v>III до и выше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"АГРОВИТ"</v>
          </cell>
          <cell r="G167" t="str">
            <v>Куделя</v>
          </cell>
          <cell r="H167" t="str">
            <v>Константин</v>
          </cell>
          <cell r="I167" t="str">
            <v>Константинович</v>
          </cell>
          <cell r="K167" t="str">
            <v>Электромонтёр по ремонту и обслуживанию электрооборудования</v>
          </cell>
          <cell r="M167" t="str">
            <v>очередная</v>
          </cell>
          <cell r="N167" t="str">
            <v>оперативно-ремонтный персонал</v>
          </cell>
          <cell r="R167" t="str">
            <v>IV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ТСФ "СПЕЦПРОКАТ"</v>
          </cell>
          <cell r="G168" t="str">
            <v>Никанорова</v>
          </cell>
          <cell r="H168" t="str">
            <v>Алина</v>
          </cell>
          <cell r="I168" t="str">
            <v>Рашатовна</v>
          </cell>
          <cell r="K168" t="str">
            <v>Специалист по охране труда</v>
          </cell>
          <cell r="M168" t="str">
            <v>первичная</v>
          </cell>
          <cell r="N168" t="str">
            <v>административно—технический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ТСФ "СПЕЦПРОКАТ"</v>
          </cell>
          <cell r="G169" t="str">
            <v>Биняев</v>
          </cell>
          <cell r="H169" t="str">
            <v>Павел</v>
          </cell>
          <cell r="I169" t="str">
            <v>Викторович</v>
          </cell>
          <cell r="K169" t="str">
            <v>Начальник отдела складского хозяйства</v>
          </cell>
          <cell r="M169" t="str">
            <v>первичная</v>
          </cell>
          <cell r="N169" t="str">
            <v>административно—технический персонал</v>
          </cell>
          <cell r="R169" t="str">
            <v>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ТСФ "СПЕЦПРОКАТ"</v>
          </cell>
          <cell r="G170" t="str">
            <v>Пискачев</v>
          </cell>
          <cell r="H170" t="str">
            <v>Валерий</v>
          </cell>
          <cell r="I170" t="str">
            <v>Степанович</v>
          </cell>
          <cell r="K170" t="str">
            <v>Главный инженер</v>
          </cell>
          <cell r="M170" t="str">
            <v>первичная</v>
          </cell>
          <cell r="N170" t="str">
            <v>административно—технический персонал</v>
          </cell>
          <cell r="R170" t="str">
            <v>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ТСФ "СПЕЦПРОКАТ"</v>
          </cell>
          <cell r="G171" t="str">
            <v>Дмитриев</v>
          </cell>
          <cell r="H171" t="str">
            <v>Андрей</v>
          </cell>
          <cell r="I171" t="str">
            <v>Николаевич</v>
          </cell>
          <cell r="K171" t="str">
            <v>Технический директор</v>
          </cell>
          <cell r="M171" t="str">
            <v>первичная</v>
          </cell>
          <cell r="N171" t="str">
            <v>административно—технический персонал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ТСФ "СПЕЦПРОКАТ"</v>
          </cell>
          <cell r="G172" t="str">
            <v>Крамарь</v>
          </cell>
          <cell r="H172" t="str">
            <v>Евгений</v>
          </cell>
          <cell r="I172" t="str">
            <v>Владимирович</v>
          </cell>
          <cell r="K172" t="str">
            <v>Инженер-сметчик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"ТСОЭЛЕК"</v>
          </cell>
          <cell r="G173" t="str">
            <v>Зяблицкий</v>
          </cell>
          <cell r="H173" t="str">
            <v>Евгений</v>
          </cell>
          <cell r="I173" t="str">
            <v>Павлович</v>
          </cell>
          <cell r="K173" t="str">
            <v>Мастер отдела ремонта и эксплуатации электрических сетей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ПТЭЭСиС</v>
          </cell>
          <cell r="V173">
            <v>0.58333333333333304</v>
          </cell>
        </row>
        <row r="174">
          <cell r="E174" t="str">
            <v>ООО "ТСОЭЛЕК"</v>
          </cell>
          <cell r="G174" t="str">
            <v>Ишмухаметов</v>
          </cell>
          <cell r="H174" t="str">
            <v>Айдар</v>
          </cell>
          <cell r="I174" t="str">
            <v>Радикович</v>
          </cell>
          <cell r="K174" t="str">
            <v>Руководитель РЭС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V до и выше 1000 В</v>
          </cell>
          <cell r="S174" t="str">
            <v>ПТЭЭСиС</v>
          </cell>
          <cell r="V174">
            <v>0.58333333333333304</v>
          </cell>
        </row>
        <row r="175">
          <cell r="E175" t="str">
            <v>ООО "МП-НЕДВИЖИМОСТЬ"</v>
          </cell>
          <cell r="G175" t="str">
            <v>Будаев</v>
          </cell>
          <cell r="H175" t="str">
            <v>Валерий</v>
          </cell>
          <cell r="I175" t="str">
            <v>Кютерович</v>
          </cell>
          <cell r="K175" t="str">
            <v>Начальник участка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"БАРХАН"</v>
          </cell>
          <cell r="G176" t="str">
            <v>Блажеев</v>
          </cell>
          <cell r="H176" t="str">
            <v>Сергей</v>
          </cell>
          <cell r="I176" t="str">
            <v>Анатольевич</v>
          </cell>
          <cell r="K176" t="str">
            <v>энергетик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"БАРХАН"</v>
          </cell>
          <cell r="G177" t="str">
            <v>Муллагалиев</v>
          </cell>
          <cell r="H177" t="str">
            <v>Данис</v>
          </cell>
          <cell r="I177" t="str">
            <v>Фанусович</v>
          </cell>
          <cell r="K177" t="str">
            <v>энергетик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"БАРХАН"</v>
          </cell>
          <cell r="G178" t="str">
            <v>Мазаев</v>
          </cell>
          <cell r="H178" t="str">
            <v>Михаил</v>
          </cell>
          <cell r="I178" t="str">
            <v>Васильевич</v>
          </cell>
          <cell r="K178" t="str">
            <v>инженер по эксплуатации оборудования</v>
          </cell>
          <cell r="M178" t="str">
            <v>очередная</v>
          </cell>
          <cell r="N178" t="str">
            <v>административно—технический персонал</v>
          </cell>
          <cell r="R178" t="str">
            <v>V до и выше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АО "ГОРОДСКОЙ КУРОРТ ЩЕЛКОВО"</v>
          </cell>
          <cell r="G179" t="str">
            <v>Кудряшов</v>
          </cell>
          <cell r="H179" t="str">
            <v>Александр</v>
          </cell>
          <cell r="I179" t="str">
            <v>Николаевич</v>
          </cell>
          <cell r="K179" t="str">
            <v>Главный инженер</v>
          </cell>
          <cell r="M179" t="str">
            <v>внеочередная</v>
          </cell>
          <cell r="N179" t="str">
            <v>административно—технический персонал</v>
          </cell>
          <cell r="R179" t="str">
            <v>IV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"ЭТГ"</v>
          </cell>
          <cell r="G180" t="str">
            <v>Артамонов</v>
          </cell>
          <cell r="H180" t="str">
            <v>Дмитрий</v>
          </cell>
          <cell r="I180" t="str">
            <v>Михайлович</v>
          </cell>
          <cell r="K180" t="str">
            <v>Руководитель проектов</v>
          </cell>
          <cell r="M180" t="str">
            <v>первичная</v>
          </cell>
          <cell r="N180" t="str">
            <v>административно—технический персонал</v>
          </cell>
          <cell r="R180" t="str">
            <v>II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"СДЭК-ГЛОБАЛ"</v>
          </cell>
          <cell r="G181" t="str">
            <v>Величковский</v>
          </cell>
          <cell r="H181" t="str">
            <v>Сергей</v>
          </cell>
          <cell r="I181" t="str">
            <v>Вячеславович</v>
          </cell>
          <cell r="K181" t="str">
            <v>Инженер по эксплуатации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IV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АО "АВИЭЛ"</v>
          </cell>
          <cell r="G182" t="str">
            <v>Ефимов</v>
          </cell>
          <cell r="H182" t="str">
            <v>Александр</v>
          </cell>
          <cell r="I182" t="str">
            <v>Олегович</v>
          </cell>
          <cell r="K182" t="str">
            <v>Начальник технического отдела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IV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ЗАО "ДОР.СЕРВИС"</v>
          </cell>
          <cell r="G183" t="str">
            <v>Карцева</v>
          </cell>
          <cell r="H183" t="str">
            <v>Наталья</v>
          </cell>
          <cell r="I183" t="str">
            <v>Владимировна</v>
          </cell>
          <cell r="K183" t="str">
            <v>Специалист по охране труда, 10 лет</v>
          </cell>
          <cell r="M183" t="str">
            <v>первичная</v>
          </cell>
          <cell r="N183" t="str">
            <v>контролирующий электроустановки</v>
          </cell>
          <cell r="R183" t="str">
            <v>II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ЗАО "ДОР.СЕРВИС"</v>
          </cell>
          <cell r="G184" t="str">
            <v>Савин</v>
          </cell>
          <cell r="H184" t="str">
            <v>Александр</v>
          </cell>
          <cell r="I184" t="str">
            <v>Сергеевич</v>
          </cell>
          <cell r="K184" t="str">
            <v>Электромонтер по ремонту и обслуживанию электрооборудования, 6 месяцев</v>
          </cell>
          <cell r="M184" t="str">
            <v>первичная</v>
          </cell>
          <cell r="N184" t="str">
            <v>ремонтный персонал</v>
          </cell>
          <cell r="R184" t="str">
            <v>II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АО "АБ ИНБЕВ ЭФЕС"</v>
          </cell>
          <cell r="G185" t="str">
            <v>Акобян</v>
          </cell>
          <cell r="H185" t="str">
            <v>Тигран</v>
          </cell>
          <cell r="I185" t="str">
            <v>Жирайрович</v>
          </cell>
          <cell r="K185" t="str">
            <v>Руководитель участка технической поддержки</v>
          </cell>
          <cell r="M185" t="str">
            <v>внеочередная</v>
          </cell>
          <cell r="N185" t="str">
            <v>административно—технический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"УК "ЭТАЛОН"</v>
          </cell>
          <cell r="G186" t="str">
            <v>Желтиков</v>
          </cell>
          <cell r="H186" t="str">
            <v>Андрей</v>
          </cell>
          <cell r="I186" t="str">
            <v>Михайлович</v>
          </cell>
          <cell r="K186" t="str">
            <v>Генеральный директор</v>
          </cell>
          <cell r="M186" t="str">
            <v>первичная</v>
          </cell>
          <cell r="N186" t="str">
            <v>административно—технический персонал</v>
          </cell>
          <cell r="R186" t="str">
            <v>II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"УК "ЭТАЛОН"</v>
          </cell>
          <cell r="G187" t="str">
            <v>Зудилов</v>
          </cell>
          <cell r="H187" t="str">
            <v>Алексей</v>
          </cell>
          <cell r="I187" t="str">
            <v>Александрович</v>
          </cell>
          <cell r="K187" t="str">
            <v>Электромонтажник электрических систем и оборудования</v>
          </cell>
          <cell r="M187" t="str">
            <v>первичная</v>
          </cell>
          <cell r="N187" t="str">
            <v>оперативно-ремонтный персонал</v>
          </cell>
          <cell r="R187" t="str">
            <v>II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"УК "ЭТАЛОН"</v>
          </cell>
          <cell r="G188" t="str">
            <v>Гиниятов</v>
          </cell>
          <cell r="H188" t="str">
            <v>Раушан</v>
          </cell>
          <cell r="I188" t="str">
            <v>Раисович</v>
          </cell>
          <cell r="K188" t="str">
            <v>Мастер по эксплуатации зданий</v>
          </cell>
          <cell r="M188" t="str">
            <v>первичная</v>
          </cell>
          <cell r="N188" t="str">
            <v>административно—технический персонал</v>
          </cell>
          <cell r="R188" t="str">
            <v>II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АО "АЛИДИ-ЛОДЖИСТИКС"</v>
          </cell>
          <cell r="G189" t="str">
            <v>Горюнов</v>
          </cell>
          <cell r="H189" t="str">
            <v>Юрий</v>
          </cell>
          <cell r="I189" t="str">
            <v>Сергеевич</v>
          </cell>
          <cell r="K189" t="str">
            <v>Специалист по техническим системам безопасности</v>
          </cell>
          <cell r="M189" t="str">
            <v>первичная</v>
          </cell>
          <cell r="N189" t="str">
            <v>административно—технический персонал</v>
          </cell>
          <cell r="R189" t="str">
            <v>II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"ТРЕЗОР"</v>
          </cell>
          <cell r="G190" t="str">
            <v>Верлан</v>
          </cell>
          <cell r="H190" t="str">
            <v>Дмитрий</v>
          </cell>
          <cell r="I190" t="str">
            <v>Иванович</v>
          </cell>
          <cell r="K190" t="str">
            <v>Техник</v>
          </cell>
          <cell r="M190" t="str">
            <v>первичная</v>
          </cell>
          <cell r="N190" t="str">
            <v>оперативно-ремонтный персонал</v>
          </cell>
          <cell r="R190" t="str">
            <v>II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"ТРЕЗОР"</v>
          </cell>
          <cell r="G191" t="str">
            <v>Беляков</v>
          </cell>
          <cell r="H191" t="str">
            <v>Евгений</v>
          </cell>
          <cell r="I191" t="str">
            <v>Иванович</v>
          </cell>
          <cell r="K191" t="str">
            <v>Техник дневной</v>
          </cell>
          <cell r="M191" t="str">
            <v>первичная</v>
          </cell>
          <cell r="N191" t="str">
            <v>оперативно-ремонтный персонал</v>
          </cell>
          <cell r="R191" t="str">
            <v>II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"ТРЕЗОР"</v>
          </cell>
          <cell r="G192" t="str">
            <v>Коваль</v>
          </cell>
          <cell r="H192" t="str">
            <v>Дмитрий</v>
          </cell>
          <cell r="I192" t="str">
            <v>Алексеевич</v>
          </cell>
          <cell r="K192" t="str">
            <v>Техник</v>
          </cell>
          <cell r="M192" t="str">
            <v>первичная</v>
          </cell>
          <cell r="N192" t="str">
            <v>оперативно-ремонтный персонал</v>
          </cell>
          <cell r="R192" t="str">
            <v>II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"ТРЕЗОР"</v>
          </cell>
          <cell r="G193" t="str">
            <v>Пуговкин</v>
          </cell>
          <cell r="H193" t="str">
            <v>Владислав</v>
          </cell>
          <cell r="I193" t="str">
            <v>Андреевич</v>
          </cell>
          <cell r="K193" t="str">
            <v>Техник</v>
          </cell>
          <cell r="M193" t="str">
            <v>первичная</v>
          </cell>
          <cell r="N193" t="str">
            <v>оперативно-ремонтный персонал</v>
          </cell>
          <cell r="R193" t="str">
            <v>II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"ЛМФ РУС"</v>
          </cell>
          <cell r="G194" t="str">
            <v>Галин</v>
          </cell>
          <cell r="H194" t="str">
            <v>Рустем</v>
          </cell>
          <cell r="I194" t="str">
            <v>Рамазанович</v>
          </cell>
          <cell r="K194" t="str">
            <v>Сервисный инженер</v>
          </cell>
          <cell r="M194" t="str">
            <v>первичная</v>
          </cell>
          <cell r="N194" t="str">
            <v>административно—технический персонал</v>
          </cell>
          <cell r="R194" t="str">
            <v>II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"ЛМФ РУС"</v>
          </cell>
          <cell r="G195" t="str">
            <v>Егоров</v>
          </cell>
          <cell r="H195" t="str">
            <v>Роман</v>
          </cell>
          <cell r="I195" t="str">
            <v>Юрьевич</v>
          </cell>
          <cell r="K195" t="str">
            <v>Ведущий сервисный инженер</v>
          </cell>
          <cell r="M195" t="str">
            <v>первичная</v>
          </cell>
          <cell r="N195" t="str">
            <v>административно—технический персонал</v>
          </cell>
          <cell r="R195" t="str">
            <v>II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"Т-КОРД"</v>
          </cell>
          <cell r="G196" t="str">
            <v>Белов</v>
          </cell>
          <cell r="H196" t="str">
            <v>Андрей</v>
          </cell>
          <cell r="I196" t="str">
            <v>Иванович</v>
          </cell>
          <cell r="K196" t="str">
            <v>Мастер по ремонту технологического оборудования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IV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"Т-КОРД"</v>
          </cell>
          <cell r="G197" t="str">
            <v>Давыдов</v>
          </cell>
          <cell r="H197" t="str">
            <v>Александр</v>
          </cell>
          <cell r="I197" t="str">
            <v>Викторович</v>
          </cell>
          <cell r="K197" t="str">
            <v>Начальник ремонтной службы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IV до 1000 В</v>
          </cell>
          <cell r="S197" t="str">
            <v>ПТЭЭПЭЭ</v>
          </cell>
          <cell r="V197">
            <v>0.625</v>
          </cell>
        </row>
        <row r="198">
          <cell r="E198" t="str">
            <v>ООО "Т-КОРД"</v>
          </cell>
          <cell r="G198" t="str">
            <v>Кунов</v>
          </cell>
          <cell r="H198" t="str">
            <v>Александр</v>
          </cell>
          <cell r="I198" t="str">
            <v>Владимирович</v>
          </cell>
          <cell r="K198" t="str">
            <v>Мастер по ремонту технологического оборудования</v>
          </cell>
          <cell r="M198" t="str">
            <v>очередная</v>
          </cell>
          <cell r="N198" t="str">
            <v>административно—технический персонал</v>
          </cell>
          <cell r="R198" t="str">
            <v>IV до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"ТИС-РЕГИОН"</v>
          </cell>
          <cell r="G199" t="str">
            <v>Кабаев</v>
          </cell>
          <cell r="H199" t="str">
            <v>Алексей</v>
          </cell>
          <cell r="I199" t="str">
            <v>Иванович</v>
          </cell>
          <cell r="K199" t="str">
            <v>Начальник склада</v>
          </cell>
          <cell r="M199" t="str">
            <v>первичная</v>
          </cell>
          <cell r="N199" t="str">
            <v>административно—технический персонал</v>
          </cell>
          <cell r="R199" t="str">
            <v>II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"ТИС-РЕГИОН"</v>
          </cell>
          <cell r="G200" t="str">
            <v>Лазарев</v>
          </cell>
          <cell r="H200" t="str">
            <v>Николай</v>
          </cell>
          <cell r="I200" t="str">
            <v>Николаевич</v>
          </cell>
          <cell r="K200" t="str">
            <v>Оператор участка ПВХ</v>
          </cell>
          <cell r="M200" t="str">
            <v>первичная</v>
          </cell>
          <cell r="N200" t="str">
            <v>оперативно-ремонтный персонал</v>
          </cell>
          <cell r="R200" t="str">
            <v>II до 1000 В</v>
          </cell>
          <cell r="S200" t="str">
            <v>ПТЭЭПЭЭ</v>
          </cell>
          <cell r="V200">
            <v>0.625</v>
          </cell>
        </row>
        <row r="201">
          <cell r="E201" t="str">
            <v>ООО "ТИС-РЕГИОН"</v>
          </cell>
          <cell r="G201" t="str">
            <v>Комков</v>
          </cell>
          <cell r="H201" t="str">
            <v>Михаил</v>
          </cell>
          <cell r="I201" t="str">
            <v>Николаевич</v>
          </cell>
          <cell r="K201" t="str">
            <v>Оператор участка ПУ</v>
          </cell>
          <cell r="M201" t="str">
            <v>первичная</v>
          </cell>
          <cell r="N201" t="str">
            <v>оперативно-ремонтный персонал</v>
          </cell>
          <cell r="R201" t="str">
            <v>II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"ТИС-РЕГИОН"</v>
          </cell>
          <cell r="G202" t="str">
            <v>Новиков</v>
          </cell>
          <cell r="H202" t="str">
            <v>Николай</v>
          </cell>
          <cell r="I202" t="str">
            <v>Анатольевич</v>
          </cell>
          <cell r="K202" t="str">
            <v>Оператор участка РТЛ</v>
          </cell>
          <cell r="M202" t="str">
            <v>первичная</v>
          </cell>
          <cell r="N202" t="str">
            <v>оперативно-ремонтный персонал</v>
          </cell>
          <cell r="R202" t="str">
            <v>II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"ТИС-РЕГИОН"</v>
          </cell>
          <cell r="G203" t="str">
            <v>Мыльников</v>
          </cell>
          <cell r="H203" t="str">
            <v>Кирилл</v>
          </cell>
          <cell r="I203" t="str">
            <v>Александрович</v>
          </cell>
          <cell r="K203" t="str">
            <v>Оператор участка РТЛ</v>
          </cell>
          <cell r="M203" t="str">
            <v>первичная</v>
          </cell>
          <cell r="N203" t="str">
            <v>оперативно-ремонтный персонал</v>
          </cell>
          <cell r="R203" t="str">
            <v>II до 1000 В</v>
          </cell>
          <cell r="S203" t="str">
            <v>ПТЭЭПЭЭ</v>
          </cell>
          <cell r="V203">
            <v>0.625</v>
          </cell>
        </row>
        <row r="204">
          <cell r="E204" t="str">
            <v>ИП Колодей С.С</v>
          </cell>
          <cell r="G204" t="str">
            <v>Колодей</v>
          </cell>
          <cell r="H204" t="str">
            <v>Станислав</v>
          </cell>
          <cell r="I204" t="str">
            <v>Сергеевич</v>
          </cell>
          <cell r="K204" t="str">
            <v>Индивидуальный предприниматель</v>
          </cell>
          <cell r="M204" t="str">
            <v>внеочередная</v>
          </cell>
          <cell r="N204" t="str">
            <v>административно—технический персонал</v>
          </cell>
          <cell r="R204" t="str">
            <v>IV до и выше 1000 В</v>
          </cell>
          <cell r="S204" t="str">
            <v>ПТЭЭПЭЭ</v>
          </cell>
          <cell r="V204">
            <v>0.625</v>
          </cell>
        </row>
        <row r="205">
          <cell r="E205" t="str">
            <v>АО «ИстКульт Можайск»</v>
          </cell>
          <cell r="G205" t="str">
            <v>Морковичев</v>
          </cell>
          <cell r="H205" t="str">
            <v>Сергей</v>
          </cell>
          <cell r="I205" t="str">
            <v>Владимирович</v>
          </cell>
          <cell r="K205" t="str">
            <v>Главный инженер</v>
          </cell>
          <cell r="L205" t="str">
            <v>3 года</v>
          </cell>
          <cell r="M205" t="str">
            <v>Очередная</v>
          </cell>
          <cell r="N205" t="str">
            <v>административно—технический персонал</v>
          </cell>
          <cell r="R205" t="str">
            <v>V до и выше 1000 В</v>
          </cell>
          <cell r="S205" t="str">
            <v>ПТЭЭПЭЭ</v>
          </cell>
          <cell r="V205">
            <v>0.625</v>
          </cell>
        </row>
        <row r="206">
          <cell r="E206" t="str">
            <v>АО «ИстКульт Можайск»</v>
          </cell>
          <cell r="G206" t="str">
            <v>Григоров</v>
          </cell>
          <cell r="H206" t="str">
            <v>Алексей</v>
          </cell>
          <cell r="I206" t="str">
            <v>Борисович</v>
          </cell>
          <cell r="K206" t="str">
            <v>Главный энергетик</v>
          </cell>
          <cell r="L206" t="str">
            <v>3 года</v>
          </cell>
          <cell r="M206" t="str">
            <v>Очередная</v>
          </cell>
          <cell r="N206" t="str">
            <v>административно—технический персонал</v>
          </cell>
          <cell r="R206" t="str">
            <v>V до и выше 1000 В</v>
          </cell>
          <cell r="S206" t="str">
            <v>ПТЭЭПЭЭ</v>
          </cell>
          <cell r="V206">
            <v>0.625</v>
          </cell>
        </row>
        <row r="207">
          <cell r="E207" t="str">
            <v>АО «ИстКульт Можайск»</v>
          </cell>
          <cell r="G207" t="str">
            <v>Амелькин</v>
          </cell>
          <cell r="H207" t="str">
            <v>Сергей</v>
          </cell>
          <cell r="I207" t="str">
            <v>Александрович</v>
          </cell>
          <cell r="K207" t="str">
            <v>Техник-электроник</v>
          </cell>
          <cell r="L207" t="str">
            <v>5 лет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>V до и выше 1000 В</v>
          </cell>
          <cell r="S207" t="str">
            <v>ПТЭЭПЭЭ</v>
          </cell>
          <cell r="V207">
            <v>0.625</v>
          </cell>
        </row>
        <row r="208">
          <cell r="E208" t="str">
            <v>АО «ИстКульт Можайск»</v>
          </cell>
          <cell r="G208" t="str">
            <v xml:space="preserve">Чернов </v>
          </cell>
          <cell r="H208" t="str">
            <v>Сергей</v>
          </cell>
          <cell r="I208" t="str">
            <v>Сергеевич</v>
          </cell>
          <cell r="K208" t="str">
            <v>Техник-электроник</v>
          </cell>
          <cell r="L208" t="str">
            <v>5 лет</v>
          </cell>
          <cell r="M208" t="str">
            <v>Очередная</v>
          </cell>
          <cell r="N208" t="str">
            <v>административно—технический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0.625</v>
          </cell>
        </row>
        <row r="209">
          <cell r="E209" t="str">
            <v xml:space="preserve">ООО "КВРЗ" Новотранс </v>
          </cell>
          <cell r="G209" t="str">
            <v>Мальцев</v>
          </cell>
          <cell r="H209" t="str">
            <v>Денис</v>
          </cell>
          <cell r="I209" t="str">
            <v>Владимирович</v>
          </cell>
          <cell r="K209" t="str">
            <v xml:space="preserve">Главный инженер </v>
          </cell>
          <cell r="L209" t="str">
            <v xml:space="preserve">4 года </v>
          </cell>
          <cell r="M209" t="str">
            <v>Очередная</v>
          </cell>
          <cell r="N209" t="str">
            <v>административно—технический персонал</v>
          </cell>
          <cell r="R209" t="str">
            <v>III до 1000 В</v>
          </cell>
          <cell r="S209" t="str">
            <v>ПТЭЭПЭЭ</v>
          </cell>
          <cell r="V209">
            <v>0.625</v>
          </cell>
        </row>
        <row r="210">
          <cell r="E210" t="str">
            <v xml:space="preserve">ООО "КВРЗ" Новотранс </v>
          </cell>
          <cell r="G210" t="str">
            <v>Мальцев</v>
          </cell>
          <cell r="H210" t="str">
            <v>Денис</v>
          </cell>
          <cell r="I210" t="str">
            <v>Владимирович</v>
          </cell>
          <cell r="K210" t="str">
            <v xml:space="preserve">Главный инженер </v>
          </cell>
          <cell r="L210" t="str">
            <v xml:space="preserve">4 года </v>
          </cell>
          <cell r="M210" t="str">
            <v>Очередная</v>
          </cell>
          <cell r="N210" t="str">
            <v>административно—технический персонал</v>
          </cell>
          <cell r="S210" t="str">
            <v>ПТЭТЭ</v>
          </cell>
          <cell r="V210">
            <v>0.625</v>
          </cell>
        </row>
        <row r="211">
          <cell r="E211" t="str">
            <v>ООО "РАЭ"</v>
          </cell>
          <cell r="G211" t="str">
            <v>Фонарёв</v>
          </cell>
          <cell r="H211" t="str">
            <v>Александр</v>
          </cell>
          <cell r="I211" t="str">
            <v>Николаевич</v>
          </cell>
          <cell r="K211" t="str">
            <v>Монтажник</v>
          </cell>
          <cell r="L211" t="str">
            <v>1 год</v>
          </cell>
          <cell r="M211" t="str">
            <v>Первичная</v>
          </cell>
          <cell r="N211" t="str">
            <v>Электротехнологический персонал</v>
          </cell>
          <cell r="R211" t="str">
            <v>II до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"РАЭ"</v>
          </cell>
          <cell r="G212" t="str">
            <v xml:space="preserve">Баранов </v>
          </cell>
          <cell r="H212" t="str">
            <v xml:space="preserve">Сергей </v>
          </cell>
          <cell r="I212" t="str">
            <v>Николаевич</v>
          </cell>
          <cell r="K212" t="str">
            <v>Монтажник</v>
          </cell>
          <cell r="L212" t="str">
            <v>1 год</v>
          </cell>
          <cell r="M212" t="str">
            <v>Первичная</v>
          </cell>
          <cell r="N212" t="str">
            <v>Электротехнологический персонал</v>
          </cell>
          <cell r="R212" t="str">
            <v>II до 1000 В</v>
          </cell>
          <cell r="S212" t="str">
            <v>ПТЭЭПЭЭ</v>
          </cell>
          <cell r="V212">
            <v>0.625</v>
          </cell>
        </row>
        <row r="213">
          <cell r="E213" t="str">
            <v>ООО "РАЭ"</v>
          </cell>
          <cell r="G213" t="str">
            <v>Морозов</v>
          </cell>
          <cell r="H213" t="str">
            <v>Сергей</v>
          </cell>
          <cell r="I213" t="str">
            <v>Иванович</v>
          </cell>
          <cell r="K213" t="str">
            <v>Мастер участка</v>
          </cell>
          <cell r="L213" t="str">
            <v>3 года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IV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"РАЭ"</v>
          </cell>
          <cell r="G214" t="str">
            <v>Снежко</v>
          </cell>
          <cell r="H214" t="str">
            <v>Денис</v>
          </cell>
          <cell r="I214" t="str">
            <v>Александрович</v>
          </cell>
          <cell r="K214" t="str">
            <v>Электрогазосварщик</v>
          </cell>
          <cell r="L214" t="str">
            <v>2 года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 xml:space="preserve"> III до 1000 В</v>
          </cell>
          <cell r="S214" t="str">
            <v>ПТЭЭПЭЭ</v>
          </cell>
          <cell r="V214">
            <v>0.625</v>
          </cell>
        </row>
        <row r="215">
          <cell r="E215" t="str">
            <v>ООО "РАЭ"</v>
          </cell>
          <cell r="G215" t="str">
            <v>Шипов</v>
          </cell>
          <cell r="H215" t="str">
            <v>Дмитрий</v>
          </cell>
          <cell r="I215" t="str">
            <v>Сергеевич</v>
          </cell>
          <cell r="K215" t="str">
            <v>Инженер по наладке и испытаниям</v>
          </cell>
          <cell r="L215" t="str">
            <v>2 года</v>
          </cell>
          <cell r="M215" t="str">
            <v>Первичная</v>
          </cell>
          <cell r="N215" t="str">
            <v>административно—технический персонал</v>
          </cell>
          <cell r="R215" t="str">
            <v>II до 1000 В</v>
          </cell>
          <cell r="S215" t="str">
            <v>ПТЭЭПЭЭ</v>
          </cell>
          <cell r="V215">
            <v>0.625</v>
          </cell>
        </row>
        <row r="216">
          <cell r="E216" t="str">
            <v>ООО "РАЭ"</v>
          </cell>
          <cell r="G216" t="str">
            <v>Зиновьев</v>
          </cell>
          <cell r="H216" t="str">
            <v xml:space="preserve">Юрий </v>
          </cell>
          <cell r="I216" t="str">
            <v>Константинович</v>
          </cell>
          <cell r="K216" t="str">
            <v>Начальник отдела электропривода и систем управления</v>
          </cell>
          <cell r="L216" t="str">
            <v>2 года</v>
          </cell>
          <cell r="M216" t="str">
            <v>Внеочередная</v>
          </cell>
          <cell r="N216" t="str">
            <v>административно—технический персонал</v>
          </cell>
          <cell r="R216" t="str">
            <v>II до 1000 В</v>
          </cell>
          <cell r="S216" t="str">
            <v>ПТЭЭПЭЭ</v>
          </cell>
          <cell r="V216">
            <v>0.625</v>
          </cell>
        </row>
        <row r="217">
          <cell r="E217" t="str">
            <v>АО "Богаевский карьер"</v>
          </cell>
          <cell r="G217" t="str">
            <v xml:space="preserve">Абрамов </v>
          </cell>
          <cell r="H217" t="str">
            <v>Владимир</v>
          </cell>
          <cell r="I217" t="str">
            <v>Евгеньевич</v>
          </cell>
          <cell r="K217" t="str">
            <v xml:space="preserve">Руководитель службы охраны труда </v>
          </cell>
          <cell r="L217" t="str">
            <v>11 лет</v>
          </cell>
          <cell r="M217" t="str">
            <v>очередная</v>
          </cell>
          <cell r="N217" t="str">
            <v>руководитель структурного подразделения</v>
          </cell>
          <cell r="S217" t="str">
            <v>ПТЭТЭ</v>
          </cell>
          <cell r="V217">
            <v>0.625</v>
          </cell>
        </row>
        <row r="218">
          <cell r="E218" t="str">
            <v>АО "Богаевский карьер"</v>
          </cell>
          <cell r="G218" t="str">
            <v xml:space="preserve">Зуев </v>
          </cell>
          <cell r="H218" t="str">
            <v>Анатолий</v>
          </cell>
          <cell r="I218" t="str">
            <v>Васильевич</v>
          </cell>
          <cell r="K218" t="str">
            <v>Начальник газовй котельной</v>
          </cell>
          <cell r="L218" t="str">
            <v>18 лет</v>
          </cell>
          <cell r="M218" t="str">
            <v>очередная</v>
          </cell>
          <cell r="N218" t="str">
            <v>руководящий работник</v>
          </cell>
          <cell r="S218" t="str">
            <v>ПТЭТЭ</v>
          </cell>
          <cell r="V218">
            <v>0.625</v>
          </cell>
        </row>
        <row r="219">
          <cell r="E219" t="str">
            <v>АО "Богаевский карьер"</v>
          </cell>
          <cell r="G219" t="str">
            <v>Кароткевич</v>
          </cell>
          <cell r="H219" t="str">
            <v>Игорь</v>
          </cell>
          <cell r="I219" t="str">
            <v>Семенович</v>
          </cell>
          <cell r="K219" t="str">
            <v>Главный энергетик</v>
          </cell>
          <cell r="L219" t="str">
            <v>8 лет</v>
          </cell>
          <cell r="M219" t="str">
            <v>очередная</v>
          </cell>
          <cell r="N219" t="str">
            <v>управленческий персонал</v>
          </cell>
          <cell r="S219" t="str">
            <v>ПТЭТЭ</v>
          </cell>
          <cell r="V219">
            <v>0.625</v>
          </cell>
        </row>
        <row r="220">
          <cell r="E220" t="str">
            <v>МУП "Теплосеть"</v>
          </cell>
          <cell r="G220" t="str">
            <v>Стрибиж</v>
          </cell>
          <cell r="H220" t="str">
            <v>Виталий</v>
          </cell>
          <cell r="I220" t="str">
            <v>Борисович</v>
          </cell>
          <cell r="K220" t="str">
            <v>Начальник участка</v>
          </cell>
          <cell r="L220" t="str">
            <v>3  года</v>
          </cell>
          <cell r="M220" t="str">
            <v>внеочередная</v>
          </cell>
          <cell r="N220" t="str">
            <v>оперативный руководитель</v>
          </cell>
          <cell r="S220" t="str">
            <v>ПТЭТЭ</v>
          </cell>
          <cell r="V220">
            <v>0.625</v>
          </cell>
        </row>
        <row r="221">
          <cell r="E221" t="str">
            <v>ООО "КОНТАКТ-РЕСУРС"</v>
          </cell>
          <cell r="G221" t="str">
            <v>Анисимов</v>
          </cell>
          <cell r="H221" t="str">
            <v>Вячеслав</v>
          </cell>
          <cell r="I221" t="str">
            <v>Николаевич</v>
          </cell>
          <cell r="K221" t="str">
            <v>начальник котельной</v>
          </cell>
          <cell r="L221" t="str">
            <v>14 лет</v>
          </cell>
          <cell r="M221" t="str">
            <v>очередная</v>
          </cell>
          <cell r="N221" t="str">
            <v>руководящий работник</v>
          </cell>
          <cell r="S221" t="str">
            <v>ПТЭТЭ</v>
          </cell>
          <cell r="V221">
            <v>0.625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F233" sqref="F23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"МЕРЛО-ВОСТОК"</v>
      </c>
      <c r="D15" s="6" t="str">
        <f>CONCATENATE([2]Общая!G4," ",[2]Общая!H4," ",[2]Общая!I4," 
", [2]Общая!K4," ",[2]Общая!L4)</f>
        <v xml:space="preserve">Шабашов Андрей Анатольевич 
Сервисный инженер </v>
      </c>
      <c r="E15" s="7" t="str">
        <f>[2]Общая!M4</f>
        <v>внеочередная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"МЕРЛО-ВОСТОК"</v>
      </c>
      <c r="D16" s="6" t="str">
        <f>CONCATENATE([2]Общая!G5," ",[2]Общая!H5," ",[2]Общая!I5," 
", [2]Общая!K5," ",[2]Общая!L5)</f>
        <v xml:space="preserve">Очков Сергей Иванович 
Руководитель службы сервисных инженеров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"СЕРВИСЭНЕРГАЗ"</v>
      </c>
      <c r="D17" s="6" t="str">
        <f>CONCATENATE([2]Общая!G6," ",[2]Общая!H6," ",[2]Общая!I6," 
", [2]Общая!K6," ",[2]Общая!L6)</f>
        <v xml:space="preserve">Миронов Виталий Назарович 
Специалист по охране труда и промышленной безопасности </v>
      </c>
      <c r="E17" s="7" t="str">
        <f>[2]Общая!M6</f>
        <v>внеочередная</v>
      </c>
      <c r="F17" s="7" t="str">
        <f>[2]Общая!R6</f>
        <v>IV до 1000 В</v>
      </c>
      <c r="G17" s="7" t="str">
        <f>[2]Общая!N6</f>
        <v>контролирующий электроустановки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"РБ ЛОДЖИСТИКС"</v>
      </c>
      <c r="D18" s="6" t="str">
        <f>CONCATENATE([2]Общая!G7," ",[2]Общая!H7," ",[2]Общая!I7," 
", [2]Общая!K7," ",[2]Общая!L7)</f>
        <v xml:space="preserve">Феничкин Максим Васильевич 
Главный механик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НПП "ВЕГА"</v>
      </c>
      <c r="D19" s="6" t="str">
        <f>CONCATENATE([2]Общая!G8," ",[2]Общая!H8," ",[2]Общая!I8," 
", [2]Общая!K8," ",[2]Общая!L8)</f>
        <v xml:space="preserve">Васильев Павел Александрович 
главный инженер по эксплуатации зданий и сооружений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АНОО "ФИЗТЕХ-ЛИЦЕЙ" ИМ. П.Л. КАПИЦЫ</v>
      </c>
      <c r="D20" s="6" t="str">
        <f>CONCATENATE([2]Общая!G9," ",[2]Общая!H9," ",[2]Общая!I9," 
", [2]Общая!K9," ",[2]Общая!L9)</f>
        <v xml:space="preserve">Базяк Андрей Васильевич 
Главный энергетик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"ВЕРТИКАЛЬНОЕ МОЩЕНИЕ"</v>
      </c>
      <c r="D21" s="6" t="str">
        <f>CONCATENATE([2]Общая!G10," ",[2]Общая!H10," ",[2]Общая!I10," 
", [2]Общая!K10," ",[2]Общая!L10)</f>
        <v xml:space="preserve">Люзин Владислав Валерьевич 
Слесарь-электрик по ремонту электрооборудования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"ВЕРТИКАЛЬНОЕ МОЩЕНИЕ"</v>
      </c>
      <c r="D22" s="6" t="str">
        <f>CONCATENATE([2]Общая!G11," ",[2]Общая!H11," ",[2]Общая!I11," 
", [2]Общая!K11," ",[2]Общая!L11)</f>
        <v xml:space="preserve">Самохин Андрей Владимирович 
Слесарь-электрик по ремонту электрооборудования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"ВЕРТИКАЛЬНОЕ МОЩЕНИЕ"</v>
      </c>
      <c r="D23" s="6" t="str">
        <f>CONCATENATE([2]Общая!G12," ",[2]Общая!H12," ",[2]Общая!I12," 
", [2]Общая!K12," ",[2]Общая!L12)</f>
        <v xml:space="preserve">Блинов Александр Павлович 
Слесарь-электрик по ремонту электрооборудования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"ВЕРТИКАЛЬНОЕ МОЩЕНИЕ"</v>
      </c>
      <c r="D24" s="6" t="str">
        <f>CONCATENATE([2]Общая!G13," ",[2]Общая!H13," ",[2]Общая!I13," 
", [2]Общая!K13," ",[2]Общая!L13)</f>
        <v xml:space="preserve">Чеченев Павел Александрович 
Инженер-электрик 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"ВЕРТИКАЛЬНОЕ МОЩЕНИЕ"</v>
      </c>
      <c r="D25" s="6" t="str">
        <f>CONCATENATE([2]Общая!G14," ",[2]Общая!H14," ",[2]Общая!I14," 
", [2]Общая!K14," ",[2]Общая!L14)</f>
        <v xml:space="preserve">Ступак Виктор Валентинович 
Заместитель главного механика 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"БЕКАМ"</v>
      </c>
      <c r="D26" s="6" t="str">
        <f>CONCATENATE([2]Общая!G15," ",[2]Общая!H15," ",[2]Общая!I15," 
", [2]Общая!K15," ",[2]Общая!L15)</f>
        <v xml:space="preserve">Лебедев Игорь Александрович 
Слесарь-электрик по ремонту электрооборудования </v>
      </c>
      <c r="E26" s="7" t="str">
        <f>[2]Общая!M15</f>
        <v>очередная</v>
      </c>
      <c r="F26" s="7" t="str">
        <f>[2]Общая!R15</f>
        <v>III до 1000 В</v>
      </c>
      <c r="G26" s="7" t="str">
        <f>[2]Общая!N15</f>
        <v>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"БЕКАМ"</v>
      </c>
      <c r="D27" s="6" t="str">
        <f>CONCATENATE([2]Общая!G16," ",[2]Общая!H16," ",[2]Общая!I16," 
", [2]Общая!K16," ",[2]Общая!L16)</f>
        <v xml:space="preserve">Дениссов Константин  
Главный инженер </v>
      </c>
      <c r="E27" s="7" t="str">
        <f>[2]Общая!M16</f>
        <v>очередная</v>
      </c>
      <c r="F27" s="7" t="str">
        <f>[2]Общая!R16</f>
        <v>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"БЕТОН СЕВЕР"</v>
      </c>
      <c r="D28" s="6" t="str">
        <f>CONCATENATE([2]Общая!G17," ",[2]Общая!H17," ",[2]Общая!I17," 
", [2]Общая!K17," ",[2]Общая!L17)</f>
        <v xml:space="preserve">Морозов Дмитрий Олегович 
Слесарь-электрик по ремонту электрооборудования </v>
      </c>
      <c r="E28" s="7" t="str">
        <f>[2]Общая!M17</f>
        <v>очередная</v>
      </c>
      <c r="F28" s="7" t="str">
        <f>[2]Общая!R17</f>
        <v>III до 1000 В</v>
      </c>
      <c r="G28" s="7" t="str">
        <f>[2]Общая!N17</f>
        <v>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"БЕТОН СЕВЕР"</v>
      </c>
      <c r="D29" s="6" t="str">
        <f>CONCATENATE([2]Общая!G18," ",[2]Общая!H18," ",[2]Общая!I18," 
", [2]Общая!K18," ",[2]Общая!L18)</f>
        <v xml:space="preserve">Гурьев Валерий Валентинович 
Инженер-электрик </v>
      </c>
      <c r="E29" s="7" t="str">
        <f>[2]Общая!M18</f>
        <v>очередная</v>
      </c>
      <c r="F29" s="7" t="str">
        <f>[2]Общая!R18</f>
        <v>III до 1000 В</v>
      </c>
      <c r="G29" s="7" t="str">
        <f>[2]Общая!N18</f>
        <v>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"БЕТОН СЕВЕР"</v>
      </c>
      <c r="D30" s="6" t="str">
        <f>CONCATENATE([2]Общая!G19," ",[2]Общая!H19," ",[2]Общая!I19," 
", [2]Общая!K19," ",[2]Общая!L19)</f>
        <v xml:space="preserve">Демьянов Константин Александрович 
Главный механик 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"ТС"</v>
      </c>
      <c r="D31" s="6" t="str">
        <f>CONCATENATE([2]Общая!G20," ",[2]Общая!H20," ",[2]Общая!I20," 
", [2]Общая!K20," ",[2]Общая!L20)</f>
        <v xml:space="preserve">Алексеев Алексей Николаевич 
Начальник сервисной службы 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 xml:space="preserve">административно—технический персонал, с правом испытания оборудования повышенным напряжением </v>
      </c>
      <c r="H31" s="15" t="str">
        <f>[2]Общая!S20</f>
        <v>ПТЭЭСиС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"СК "ОЛИМП"</v>
      </c>
      <c r="D32" s="6" t="str">
        <f>CONCATENATE([2]Общая!G21," ",[2]Общая!H21," ",[2]Общая!I21," 
", [2]Общая!K21," ",[2]Общая!L21)</f>
        <v xml:space="preserve">Белоус Николай Николаевич 
Специалист технического отдела </v>
      </c>
      <c r="E32" s="7" t="str">
        <f>[2]Общая!M21</f>
        <v>внеочередная</v>
      </c>
      <c r="F32" s="7" t="str">
        <f>[2]Общая!R21</f>
        <v>III до и выше 1000 В</v>
      </c>
      <c r="G32" s="7" t="str">
        <f>[2]Общая!N21</f>
        <v>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"СК "ОЛИМП"</v>
      </c>
      <c r="D33" s="6" t="str">
        <f>CONCATENATE([2]Общая!G22," ",[2]Общая!H22," ",[2]Общая!I22," 
", [2]Общая!K22," ",[2]Общая!L22)</f>
        <v xml:space="preserve">Обухов Сергей Васильевич 
Специалист технического отдела </v>
      </c>
      <c r="E33" s="7" t="str">
        <f>[2]Общая!M22</f>
        <v>внеочередная</v>
      </c>
      <c r="F33" s="7" t="str">
        <f>[2]Общая!R22</f>
        <v>III до и выше 1000 В</v>
      </c>
      <c r="G33" s="7" t="str">
        <f>[2]Общая!N22</f>
        <v>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"СК "ОЛИМП"</v>
      </c>
      <c r="D34" s="6" t="str">
        <f>CONCATENATE([2]Общая!G23," ",[2]Общая!H23," ",[2]Общая!I23," 
", [2]Общая!K23," ",[2]Общая!L23)</f>
        <v xml:space="preserve">Макаров Алексей Вячеславович 
Инженер-электрик </v>
      </c>
      <c r="E34" s="7" t="str">
        <f>[2]Общая!M23</f>
        <v>очередная</v>
      </c>
      <c r="F34" s="7" t="str">
        <f>[2]Общая!R23</f>
        <v>III до и выше 1000 В</v>
      </c>
      <c r="G34" s="7" t="str">
        <f>[2]Общая!N23</f>
        <v>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"СК "ОЛИМП"</v>
      </c>
      <c r="D35" s="6" t="str">
        <f>CONCATENATE([2]Общая!G24," ",[2]Общая!H24," ",[2]Общая!I24," 
", [2]Общая!K24," ",[2]Общая!L24)</f>
        <v xml:space="preserve">Белушкин Александр Николаевич 
Начальник электролаборатории </v>
      </c>
      <c r="E35" s="7" t="str">
        <f>[2]Общая!M24</f>
        <v>очередная</v>
      </c>
      <c r="F35" s="7" t="str">
        <f>[2]Общая!R24</f>
        <v>III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"ОБОРОНАВИАХРАН"</v>
      </c>
      <c r="D36" s="6" t="str">
        <f>CONCATENATE([2]Общая!G25," ",[2]Общая!H25," ",[2]Общая!I25," 
", [2]Общая!K25," ",[2]Общая!L25)</f>
        <v xml:space="preserve">Кравченко Олег Михайлович 
начальник инженерной службы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"АС МЕТАЛЛ"</v>
      </c>
      <c r="D37" s="6" t="str">
        <f>CONCATENATE([2]Общая!G26," ",[2]Общая!H26," ",[2]Общая!I26," 
", [2]Общая!K26," ",[2]Общая!L26)</f>
        <v xml:space="preserve">Букатин Александр Анатольевич 
Руководитель отдела </v>
      </c>
      <c r="E37" s="7" t="str">
        <f>[2]Общая!M26</f>
        <v>внеочередная</v>
      </c>
      <c r="F37" s="7" t="str">
        <f>[2]Общая!R26</f>
        <v>III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"АС МЕТАЛЛ"</v>
      </c>
      <c r="D38" s="6" t="str">
        <f>CONCATENATE([2]Общая!G27," ",[2]Общая!H27," ",[2]Общая!I27," 
", [2]Общая!K27," ",[2]Общая!L27)</f>
        <v xml:space="preserve">Романюк Роман Владиславович 
Начальник производства </v>
      </c>
      <c r="E38" s="7" t="str">
        <f>[2]Общая!M27</f>
        <v>внеочередная</v>
      </c>
      <c r="F38" s="7" t="str">
        <f>[2]Общая!R27</f>
        <v>III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АО "МСУ-1"</v>
      </c>
      <c r="D39" s="6" t="str">
        <f>CONCATENATE([2]Общая!G28," ",[2]Общая!H28," ",[2]Общая!I28," 
", [2]Общая!K28," ",[2]Общая!L28)</f>
        <v xml:space="preserve">Новожилов Александр Владимирович 
Руководитель группы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"ЭТС"</v>
      </c>
      <c r="D40" s="6" t="str">
        <f>CONCATENATE([2]Общая!G29," ",[2]Общая!H29," ",[2]Общая!I29," 
", [2]Общая!K29," ",[2]Общая!L29)</f>
        <v xml:space="preserve">Водотовка Александр Витальевич 
Главный механик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ИП ДЫМЕНТ МАКСИМ ВЛАДИМИРОВИЧ</v>
      </c>
      <c r="D41" s="6" t="str">
        <f>CONCATENATE([2]Общая!G30," ",[2]Общая!H30," ",[2]Общая!I30," 
", [2]Общая!K30," ",[2]Общая!L30)</f>
        <v xml:space="preserve">Аверьянов Алексей Сергеевич 
Монтажник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ИП ДЫМЕНТ МАКСИМ ВЛАДИМИРОВИЧ</v>
      </c>
      <c r="D42" s="6" t="str">
        <f>CONCATENATE([2]Общая!G31," ",[2]Общая!H31," ",[2]Общая!I31," 
", [2]Общая!K31," ",[2]Общая!L31)</f>
        <v xml:space="preserve">Андронов Николай Николаевич 
Монтажник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ИП ДЫМЕНТ МАКСИМ ВЛАДИМИРОВИЧ</v>
      </c>
      <c r="D43" s="6" t="str">
        <f>CONCATENATE([2]Общая!G32," ",[2]Общая!H32," ",[2]Общая!I32," 
", [2]Общая!K32," ",[2]Общая!L32)</f>
        <v xml:space="preserve">Волков Андрей Борисович 
Монтажник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ИП ДЫМЕНТ МАКСИМ ВЛАДИМИРОВИЧ</v>
      </c>
      <c r="D44" s="6" t="str">
        <f>CONCATENATE([2]Общая!G33," ",[2]Общая!H33," ",[2]Общая!I33," 
", [2]Общая!K33," ",[2]Общая!L33)</f>
        <v xml:space="preserve">Гатиятов Темирбулат Мунирович 
Монтажник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ИП ДЫМЕНТ МАКСИМ ВЛАДИМИРОВИЧ</v>
      </c>
      <c r="D45" s="6" t="str">
        <f>CONCATENATE([2]Общая!G34," ",[2]Общая!H34," ",[2]Общая!I34," 
", [2]Общая!K34," ",[2]Общая!L34)</f>
        <v xml:space="preserve">Зюзин Николай Васильевич 
Монтажник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"БЕТОННЫЙ ЗАВОД 224"</v>
      </c>
      <c r="D46" s="6" t="str">
        <f>CONCATENATE([2]Общая!G35," ",[2]Общая!H35," ",[2]Общая!I35," 
", [2]Общая!K35," ",[2]Общая!L35)</f>
        <v xml:space="preserve">Дузь Дмитрий Анатольевич 
Начальник производства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"БЕТОННЫЙ ЗАВОД 224"</v>
      </c>
      <c r="D47" s="6" t="str">
        <f>CONCATENATE([2]Общая!G36," ",[2]Общая!H36," ",[2]Общая!I36," 
", [2]Общая!K36," ",[2]Общая!L36)</f>
        <v xml:space="preserve">Ширшиков Сергей Сергеевич 
Инженер-электрик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"БЕТОННЫЙ ЗАВОД 224"</v>
      </c>
      <c r="D48" s="6" t="str">
        <f>CONCATENATE([2]Общая!G37," ",[2]Общая!H37," ",[2]Общая!I37," 
", [2]Общая!K37," ",[2]Общая!L37)</f>
        <v xml:space="preserve">Шурков Андрей Николаевич 
Слесарь-электрик по ремонту электрооборудования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"ВЕРТИКАЛЬНОЕ МОЩЕНИЕ"</v>
      </c>
      <c r="D49" s="6" t="str">
        <f>CONCATENATE([2]Общая!G38," ",[2]Общая!H38," ",[2]Общая!I38," 
", [2]Общая!K38," ",[2]Общая!L38)</f>
        <v xml:space="preserve">Писарек Илья Андреевич 
Слесарь-электрик по ремонту электрооборудования </v>
      </c>
      <c r="E49" s="7" t="str">
        <f>[2]Общая!M38</f>
        <v>очередная</v>
      </c>
      <c r="F49" s="7" t="str">
        <f>[2]Общая!R38</f>
        <v>III до 1000 В</v>
      </c>
      <c r="G49" s="7" t="str">
        <f>[2]Общая!N38</f>
        <v>ремонтный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ИП ДЫМЕНТ МАКСИМ ВЛАДИМИРОВИЧ</v>
      </c>
      <c r="D50" s="6" t="str">
        <f>CONCATENATE([2]Общая!G39," ",[2]Общая!H39," ",[2]Общая!I39," 
", [2]Общая!K39," ",[2]Общая!L39)</f>
        <v xml:space="preserve">Кожаров Андрей Евгеньевич 
Начальник монтажных бригад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ИП ДЫМЕНТ МАКСИМ ВЛАДИМИРОВИЧ</v>
      </c>
      <c r="D51" s="6" t="str">
        <f>CONCATENATE([2]Общая!G40," ",[2]Общая!H40," ",[2]Общая!I40," 
", [2]Общая!K40," ",[2]Общая!L40)</f>
        <v xml:space="preserve">Камшилин Дмитрий Владимирович 
Монтажник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ИП ДЫМЕНТ МАКСИМ ВЛАДИМИРОВИЧ</v>
      </c>
      <c r="D52" s="6" t="str">
        <f>CONCATENATE([2]Общая!G41," ",[2]Общая!H41," ",[2]Общая!I41," 
", [2]Общая!K41," ",[2]Общая!L41)</f>
        <v xml:space="preserve">Мирошниченко Владимир Сергеевич 
Монтажник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ИП ДЫМЕНТ МАКСИМ ВЛАДИМИРОВИЧ</v>
      </c>
      <c r="D53" s="6" t="str">
        <f>CONCATENATE([2]Общая!G42," ",[2]Общая!H42," ",[2]Общая!I42," 
", [2]Общая!K42," ",[2]Общая!L42)</f>
        <v xml:space="preserve">Мкртчян Эрик Михайлович 
Монтажник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ремонтный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ИП ДЫМЕНТ МАКСИМ ВЛАДИМИРОВИЧ</v>
      </c>
      <c r="D54" s="6" t="str">
        <f>CONCATENATE([2]Общая!G43," ",[2]Общая!H43," ",[2]Общая!I43," 
", [2]Общая!K43," ",[2]Общая!L43)</f>
        <v xml:space="preserve">Пелевин Николай Владимирович 
Монтажник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ИП ДЫМЕНТ МАКСИМ ВЛАДИМИРОВИЧ</v>
      </c>
      <c r="D55" s="6" t="str">
        <f>CONCATENATE([2]Общая!G44," ",[2]Общая!H44," ",[2]Общая!I44," 
", [2]Общая!K44," ",[2]Общая!L44)</f>
        <v xml:space="preserve">Яковлев Алексей Сергеевич 
Монтажник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"ТЭК - 2"</v>
      </c>
      <c r="D56" s="6" t="str">
        <f>CONCATENATE([2]Общая!G45," ",[2]Общая!H45," ",[2]Общая!I45," 
", [2]Общая!K45," ",[2]Общая!L45)</f>
        <v xml:space="preserve">Иногамов Тимур Шухратович 
Заместитель начальника участка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"ЧРЗ"</v>
      </c>
      <c r="D57" s="6" t="str">
        <f>CONCATENATE([2]Общая!G46," ",[2]Общая!H46," ",[2]Общая!I46," 
", [2]Общая!K46," ",[2]Общая!L46)</f>
        <v xml:space="preserve">Моисейкин Вадим Сергеевич 
Главный инженер-энергетик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БРОННИЦКОЕ ПО</v>
      </c>
      <c r="D58" s="6" t="str">
        <f>CONCATENATE([2]Общая!G47," ",[2]Общая!H47," ",[2]Общая!I47," 
", [2]Общая!K47," ",[2]Общая!L47)</f>
        <v xml:space="preserve">Пережогин Владимир Валентинович 
электрик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"ТЕЛЕКОМ-УСЛУГИ"</v>
      </c>
      <c r="D59" s="6" t="str">
        <f>CONCATENATE([2]Общая!G48," ",[2]Общая!H48," ",[2]Общая!I48," 
", [2]Общая!K48," ",[2]Общая!L48)</f>
        <v xml:space="preserve">Ерофеев Дмитрий Дмитриевич 
Инженер по вопросам организации обслуживания мультисервисной сети 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"ТЕЛЕКОМ-УСЛУГИ"</v>
      </c>
      <c r="D60" s="6" t="str">
        <f>CONCATENATE([2]Общая!G49," ",[2]Общая!H49," ",[2]Общая!I49," 
", [2]Общая!K49," ",[2]Общая!L49)</f>
        <v xml:space="preserve">Егоров Сергей Борисович 
Инженер технической службы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"ПАКЕТТИ-ГРУПП"</v>
      </c>
      <c r="D61" s="6" t="str">
        <f>CONCATENATE([2]Общая!G50," ",[2]Общая!H50," ",[2]Общая!I50," 
", [2]Общая!K50," ",[2]Общая!L50)</f>
        <v xml:space="preserve">Белихин Аркадий Владленович 
Электромонтер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"ПАКЕТТИ-ГРУПП"</v>
      </c>
      <c r="D62" s="6" t="str">
        <f>CONCATENATE([2]Общая!G51," ",[2]Общая!H51," ",[2]Общая!I51," 
", [2]Общая!K51," ",[2]Общая!L51)</f>
        <v xml:space="preserve">Панкратов Игорь Евгеньевич 
Ведущий инженер-электроник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"ПАКЕТТИ-ГРУПП"</v>
      </c>
      <c r="D63" s="6" t="str">
        <f>CONCATENATE([2]Общая!G52," ",[2]Общая!H52," ",[2]Общая!I52," 
", [2]Общая!K52," ",[2]Общая!L52)</f>
        <v xml:space="preserve">Игуменцев Владимир Александрович 
Ведущий инженер-электроник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ГБУЗ МОСКОВСКОЙ ОБЛАСТИ "ЛОБ"</v>
      </c>
      <c r="D64" s="6" t="str">
        <f>CONCATENATE([2]Общая!G53," ",[2]Общая!H53," ",[2]Общая!I53," 
", [2]Общая!K53," ",[2]Общая!L53)</f>
        <v xml:space="preserve">Сурдин Александр Васильевич 
Заведующий хозяйством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"МЕГАЭКСПОТОК"</v>
      </c>
      <c r="D65" s="6" t="str">
        <f>CONCATENATE([2]Общая!G54," ",[2]Общая!H54," ",[2]Общая!I54," 
", [2]Общая!K54," ",[2]Общая!L54)</f>
        <v xml:space="preserve">Кравченко Александр Сергеевич 
инженер-электрик </v>
      </c>
      <c r="E65" s="7" t="str">
        <f>[2]Общая!M54</f>
        <v>внеочередная</v>
      </c>
      <c r="F65" s="7" t="str">
        <f>[2]Общая!R54</f>
        <v>IV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АО "МИХАЙЛОВСКАЯ СЛОБОДА"</v>
      </c>
      <c r="D66" s="6" t="str">
        <f>CONCATENATE([2]Общая!G55," ",[2]Общая!H55," ",[2]Общая!I55," 
", [2]Общая!K55," ",[2]Общая!L55)</f>
        <v xml:space="preserve">Власов Александр Викторович 
Электромонтер </v>
      </c>
      <c r="E66" s="7" t="str">
        <f>[2]Общая!M55</f>
        <v>очередная</v>
      </c>
      <c r="F66" s="7" t="str">
        <f>[2]Общая!R55</f>
        <v>III до и выше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"ВИНТЭК"</v>
      </c>
      <c r="D67" s="6" t="str">
        <f>CONCATENATE([2]Общая!G56," ",[2]Общая!H56," ",[2]Общая!I56," 
", [2]Общая!K56," ",[2]Общая!L56)</f>
        <v xml:space="preserve">Потапов Андрей Валериевич 
инженер-электрик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АУК ДИКЦ "КОСТИНО"</v>
      </c>
      <c r="D68" s="6" t="str">
        <f>CONCATENATE([2]Общая!G57," ",[2]Общая!H57," ",[2]Общая!I57," 
", [2]Общая!K57," ",[2]Общая!L57)</f>
        <v xml:space="preserve">Миронов Юрий Николаевич 
Инженер ведущий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"ВИНТЭК"</v>
      </c>
      <c r="D69" s="6" t="str">
        <f>CONCATENATE([2]Общая!G58," ",[2]Общая!H58," ",[2]Общая!I58," 
", [2]Общая!K58," ",[2]Общая!L58)</f>
        <v xml:space="preserve">Иванов Илья Сергеевич 
главный инженер проекта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АУК ДИКЦ "КОСТИНО"</v>
      </c>
      <c r="D70" s="6" t="str">
        <f>CONCATENATE([2]Общая!G59," ",[2]Общая!H59," ",[2]Общая!I59," 
", [2]Общая!K59," ",[2]Общая!L59)</f>
        <v xml:space="preserve">Варганов Илья Владимирович 
Старший администратор </v>
      </c>
      <c r="E70" s="7" t="str">
        <f>[2]Общая!M59</f>
        <v>очередная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"КОПЕРСТЕП"</v>
      </c>
      <c r="D71" s="6" t="str">
        <f>CONCATENATE([2]Общая!G60," ",[2]Общая!H60," ",[2]Общая!I60," 
", [2]Общая!K60," ",[2]Общая!L60)</f>
        <v xml:space="preserve">Перов Александр Сергеевич 
Гл. энергетик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"ТУПОЛЕВ СЕРВИС"</v>
      </c>
      <c r="D72" s="6" t="str">
        <f>CONCATENATE([2]Общая!G61," ",[2]Общая!H61," ",[2]Общая!I61," 
", [2]Общая!K61," ",[2]Общая!L61)</f>
        <v xml:space="preserve">Гордеев Владимир Васильевич 
Главный конструктор 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"РЕСУРСПРОЕКТ"</v>
      </c>
      <c r="D73" s="6" t="str">
        <f>CONCATENATE([2]Общая!G62," ",[2]Общая!H62," ",[2]Общая!I62," 
", [2]Общая!K62," ",[2]Общая!L62)</f>
        <v xml:space="preserve">Щигарёв Сергей Викторович 
Электромонтажник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"ЛАКТАЛИС ВОСТОК"</v>
      </c>
      <c r="D74" s="6" t="str">
        <f>CONCATENATE([2]Общая!G63," ",[2]Общая!H63," ",[2]Общая!I63," 
", [2]Общая!K63," ",[2]Общая!L63)</f>
        <v xml:space="preserve">Барышников Роман Анатольевич 
Руководитель группы технического обслуживания 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ИП СИЛАЕВА АННА ЛЕОНИДОВНА</v>
      </c>
      <c r="D75" s="6" t="str">
        <f>CONCATENATE([2]Общая!G64," ",[2]Общая!H64," ",[2]Общая!I64," 
", [2]Общая!K64," ",[2]Общая!L64)</f>
        <v xml:space="preserve">Растопчин Алексей Юрьевич 
Начальник диспетчерской службы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ИП СИЛАЕВА АННА ЛЕОНИДОВНА</v>
      </c>
      <c r="D76" s="6" t="str">
        <f>CONCATENATE([2]Общая!G65," ",[2]Общая!H65," ",[2]Общая!I65," 
", [2]Общая!K65," ",[2]Общая!L65)</f>
        <v xml:space="preserve">Вавилов Василий Анатольевич 
Заместитель начальника участка 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"ЛЕСТЕЙТ"</v>
      </c>
      <c r="D77" s="6" t="str">
        <f>CONCATENATE([2]Общая!G66," ",[2]Общая!H66," ",[2]Общая!I66," 
", [2]Общая!K66," ",[2]Общая!L66)</f>
        <v xml:space="preserve">Воропаев Алексей Сергеевич 
Заместитель начальника склада </v>
      </c>
      <c r="E77" s="7" t="str">
        <f>[2]Общая!M66</f>
        <v>внеочередная</v>
      </c>
      <c r="F77" s="7" t="str">
        <f>[2]Общая!R66</f>
        <v>III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ЗАО "ЗИО - ЗДОРОВЬЕ"</v>
      </c>
      <c r="D78" s="6" t="str">
        <f>CONCATENATE([2]Общая!G67," ",[2]Общая!H67," ",[2]Общая!I67," 
", [2]Общая!K67," ",[2]Общая!L67)</f>
        <v xml:space="preserve">Холопцев Алексей Александрович 
Главный энергетик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"ТОРГОВЫЙ ДОМ АЭРО"</v>
      </c>
      <c r="D79" s="6" t="str">
        <f>CONCATENATE([2]Общая!G68," ",[2]Общая!H68," ",[2]Общая!I68," 
", [2]Общая!K68," ",[2]Общая!L68)</f>
        <v xml:space="preserve">Проничкин Александр Викторович 
Сервисный инженер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ИП Данилов Сергей Александрович</v>
      </c>
      <c r="D80" s="6" t="str">
        <f>CONCATENATE([2]Общая!G69," ",[2]Общая!H69," ",[2]Общая!I69," 
", [2]Общая!K69," ",[2]Общая!L69)</f>
        <v xml:space="preserve">Данилов Сергей Александрович 
электрик 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"УК ФАСИЛИТИ"</v>
      </c>
      <c r="D81" s="6" t="str">
        <f>CONCATENATE([2]Общая!G70," ",[2]Общая!H70," ",[2]Общая!I70," 
", [2]Общая!K70," ",[2]Общая!L70)</f>
        <v xml:space="preserve">Грибков Владимир Михайлович 
Инженер </v>
      </c>
      <c r="E81" s="7" t="str">
        <f>[2]Общая!M70</f>
        <v>очередная</v>
      </c>
      <c r="F81" s="7" t="str">
        <f>[2]Общая!R70</f>
        <v>III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"ДМИТРОВСКИЙ ЗАВОД РТИ"</v>
      </c>
      <c r="D82" s="6" t="str">
        <f>CONCATENATE([2]Общая!G71," ",[2]Общая!H71," ",[2]Общая!I71," 
", [2]Общая!K71," ",[2]Общая!L71)</f>
        <v xml:space="preserve">Говердовский Константин Сергеевич 
заместитель главного инженера </v>
      </c>
      <c r="E82" s="7" t="str">
        <f>[2]Общая!M71</f>
        <v>очередная</v>
      </c>
      <c r="F82" s="7" t="str">
        <f>[2]Общая!R71</f>
        <v>IV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"МСВК"</v>
      </c>
      <c r="D83" s="6" t="str">
        <f>CONCATENATE([2]Общая!G72," ",[2]Общая!H72," ",[2]Общая!I72," 
", [2]Общая!K72," ",[2]Общая!L72)</f>
        <v xml:space="preserve">Винников Вадим Станиславович 
Инженер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"ФИПАР"</v>
      </c>
      <c r="D84" s="6" t="str">
        <f>CONCATENATE([2]Общая!G73," ",[2]Общая!H73," ",[2]Общая!I73," 
", [2]Общая!K73," ",[2]Общая!L73)</f>
        <v xml:space="preserve">Фролов Сергей Владимирович 
Главный энергетик 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"ЛАКТАЛИС МК"</v>
      </c>
      <c r="D85" s="6" t="str">
        <f>CONCATENATE([2]Общая!G74," ",[2]Общая!H74," ",[2]Общая!I74," 
", [2]Общая!K74," ",[2]Общая!L74)</f>
        <v xml:space="preserve">Левичев Михаил Валерьевич 
Начальник котельной </v>
      </c>
      <c r="E85" s="7" t="str">
        <f>[2]Общая!M74</f>
        <v>очередная</v>
      </c>
      <c r="F85" s="7" t="str">
        <f>[2]Общая!R74</f>
        <v>III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"ЛАКТАЛИС МК"</v>
      </c>
      <c r="D86" s="6" t="str">
        <f>CONCATENATE([2]Общая!G75," ",[2]Общая!H75," ",[2]Общая!I75," 
", [2]Общая!K75," ",[2]Общая!L75)</f>
        <v xml:space="preserve">Лукасевич Владимир Борисович 
Дежурный диспетчер 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"ЛАКТАЛИС МК"</v>
      </c>
      <c r="D87" s="6" t="str">
        <f>CONCATENATE([2]Общая!G76," ",[2]Общая!H76," ",[2]Общая!I76," 
", [2]Общая!K76," ",[2]Общая!L76)</f>
        <v xml:space="preserve">Отставнов Владислав Владимирович 
Замещающий дежурный диспетчер </v>
      </c>
      <c r="E87" s="7" t="str">
        <f>[2]Общая!M76</f>
        <v>очередная</v>
      </c>
      <c r="F87" s="7" t="str">
        <f>[2]Общая!R76</f>
        <v>III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"ЛАКТАЛИС МК"</v>
      </c>
      <c r="D88" s="6" t="str">
        <f>CONCATENATE([2]Общая!G77," ",[2]Общая!H77," ",[2]Общая!I77," 
", [2]Общая!K77," ",[2]Общая!L77)</f>
        <v xml:space="preserve">Рубцов Александр Владимирович 
Дежурный диспетчер 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"ЛАКТАЛИС МК"</v>
      </c>
      <c r="D89" s="6" t="str">
        <f>CONCATENATE([2]Общая!G78," ",[2]Общая!H78," ",[2]Общая!I78," 
", [2]Общая!K78," ",[2]Общая!L78)</f>
        <v xml:space="preserve">Филатов Владимир Евгеньевич 
Дежурный диспетчер </v>
      </c>
      <c r="E89" s="7" t="str">
        <f>[2]Общая!M78</f>
        <v>очередная</v>
      </c>
      <c r="F89" s="7" t="str">
        <f>[2]Общая!R78</f>
        <v>III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"ПКП"</v>
      </c>
      <c r="D90" s="6" t="str">
        <f>CONCATENATE([2]Общая!G79," ",[2]Общая!H79," ",[2]Общая!I79," 
", [2]Общая!K79," ",[2]Общая!L79)</f>
        <v xml:space="preserve">Шейко Григорий Александрович 
Инженер-электрик </v>
      </c>
      <c r="E90" s="7" t="str">
        <f>[2]Общая!M79</f>
        <v>внеочередная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"НФМЗ"</v>
      </c>
      <c r="D91" s="6" t="str">
        <f>CONCATENATE([2]Общая!G80," ",[2]Общая!H80," ",[2]Общая!I80," 
", [2]Общая!K80," ",[2]Общая!L80)</f>
        <v xml:space="preserve">Старостин Владимир Вячеславович 
Начальник бюро обслуживания инфраструктуры </v>
      </c>
      <c r="E91" s="7" t="str">
        <f>[2]Общая!M80</f>
        <v>очередная</v>
      </c>
      <c r="F91" s="7" t="str">
        <f>[2]Общая!R80</f>
        <v>IV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"НФМЗ"</v>
      </c>
      <c r="D92" s="6" t="str">
        <f>CONCATENATE([2]Общая!G81," ",[2]Общая!H81," ",[2]Общая!I81," 
", [2]Общая!K81," ",[2]Общая!L81)</f>
        <v xml:space="preserve">Юсупов Рафаэль Наильевич 
Заместитель главного энергетика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МБУ "СУН"</v>
      </c>
      <c r="D93" s="6" t="str">
        <f>CONCATENATE([2]Общая!G82," ",[2]Общая!H82," ",[2]Общая!I82," 
", [2]Общая!K82," ",[2]Общая!L82)</f>
        <v xml:space="preserve">Корчмарь Игорь Сергеевич 
заведующий баней </v>
      </c>
      <c r="E93" s="7" t="str">
        <f>[2]Общая!M82</f>
        <v>внеочередная</v>
      </c>
      <c r="F93" s="7" t="str">
        <f>[2]Общая!R82</f>
        <v>III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"УК "ВЕРТИКАЛЬ"</v>
      </c>
      <c r="D94" s="6" t="str">
        <f>CONCATENATE([2]Общая!G83," ",[2]Общая!H83," ",[2]Общая!I83," 
", [2]Общая!K83," ",[2]Общая!L83)</f>
        <v xml:space="preserve">Неверова Юлия Сергеевна 
Специалист по учебно-методической работе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e">
        <f>[2]Общая!#REF!</f>
        <v>#REF!</v>
      </c>
      <c r="D95" s="6" t="e">
        <f>CONCATENATE([2]Общая!#REF!," ",[2]Общая!#REF!," ",[2]Общая!#REF!," 
", [2]Общая!#REF!," ",[2]Общая!#REF!)</f>
        <v>#REF!</v>
      </c>
      <c r="E95" s="7" t="e">
        <f>[2]Общая!#REF!</f>
        <v>#REF!</v>
      </c>
      <c r="F95" s="7" t="e">
        <f>[2]Общая!#REF!</f>
        <v>#REF!</v>
      </c>
      <c r="G95" s="7" t="e">
        <f>[2]Общая!#REF!</f>
        <v>#REF!</v>
      </c>
      <c r="H95" s="15" t="e">
        <f>[2]Общая!#REF!</f>
        <v>#REF!</v>
      </c>
      <c r="I95" s="8" t="e">
        <f>[2]Общая!#REF!</f>
        <v>#REF!</v>
      </c>
    </row>
    <row r="96" spans="2:9" s="3" customFormat="1" ht="80.099999999999994" customHeight="1" x14ac:dyDescent="0.25">
      <c r="B96" s="2">
        <v>82</v>
      </c>
      <c r="C96" s="5" t="str">
        <f>[2]Общая!E84</f>
        <v>ООО ГК "ВИК"</v>
      </c>
      <c r="D96" s="6" t="str">
        <f>CONCATENATE([2]Общая!G84," ",[2]Общая!H84," ",[2]Общая!I84," 
", [2]Общая!K84," ",[2]Общая!L84)</f>
        <v xml:space="preserve">Рудый Сергей Алексеевич 
главный инженер </v>
      </c>
      <c r="E96" s="7" t="str">
        <f>[2]Общая!M84</f>
        <v>внеочередная</v>
      </c>
      <c r="F96" s="7" t="str">
        <f>[2]Общая!R84</f>
        <v>III до 1000 В</v>
      </c>
      <c r="G96" s="7" t="str">
        <f>[2]Общая!N84</f>
        <v>административно—технический персонал</v>
      </c>
      <c r="H96" s="15" t="str">
        <f>[2]Общая!S84</f>
        <v>ПТЭЭПЭЭ</v>
      </c>
      <c r="I96" s="8">
        <f>[2]Общая!V84</f>
        <v>0.4375</v>
      </c>
    </row>
    <row r="97" spans="2:9" s="3" customFormat="1" ht="102" customHeight="1" x14ac:dyDescent="0.25">
      <c r="B97" s="2">
        <v>83</v>
      </c>
      <c r="C97" s="5" t="str">
        <f>[2]Общая!E85</f>
        <v>ООО ГК "ВИК"</v>
      </c>
      <c r="D97" s="6" t="str">
        <f>CONCATENATE([2]Общая!G85," ",[2]Общая!H85," ",[2]Общая!I85," 
", [2]Общая!K85," ",[2]Общая!L85)</f>
        <v xml:space="preserve">Савушкин Александр Вячеславович 
заместитель директора АХС </v>
      </c>
      <c r="E97" s="7" t="str">
        <f>[2]Общая!M85</f>
        <v>внеочередная</v>
      </c>
      <c r="F97" s="7" t="str">
        <f>[2]Общая!R85</f>
        <v>IV до 1000 В</v>
      </c>
      <c r="G97" s="7" t="str">
        <f>[2]Общая!N85</f>
        <v>административно—технический персонал</v>
      </c>
      <c r="H97" s="15" t="str">
        <f>[2]Общая!S85</f>
        <v>ПТЭЭПЭЭ</v>
      </c>
      <c r="I97" s="8">
        <f>[2]Общая!V85</f>
        <v>0.4375</v>
      </c>
    </row>
    <row r="98" spans="2:9" s="3" customFormat="1" ht="94.5" customHeight="1" x14ac:dyDescent="0.25">
      <c r="B98" s="2">
        <v>84</v>
      </c>
      <c r="C98" s="5" t="str">
        <f>[2]Общая!E86</f>
        <v>ООО ГК "ВИК"</v>
      </c>
      <c r="D98" s="6" t="str">
        <f>CONCATENATE([2]Общая!G86," ",[2]Общая!H86," ",[2]Общая!I86," 
", [2]Общая!K86," ",[2]Общая!L86)</f>
        <v xml:space="preserve">Денисенко Анна Валерьевна 
руководитель отдела </v>
      </c>
      <c r="E98" s="7" t="str">
        <f>[2]Общая!M86</f>
        <v>внеочередная</v>
      </c>
      <c r="F98" s="7" t="str">
        <f>[2]Общая!R86</f>
        <v>II до 1000 В</v>
      </c>
      <c r="G98" s="7" t="str">
        <f>[2]Общая!N86</f>
        <v>административно—технический персонал</v>
      </c>
      <c r="H98" s="15" t="str">
        <f>[2]Общая!S86</f>
        <v>ПТЭЭПЭЭ</v>
      </c>
      <c r="I98" s="8">
        <f>[2]Общая!V86</f>
        <v>0.4375</v>
      </c>
    </row>
    <row r="99" spans="2:9" s="3" customFormat="1" ht="94.5" customHeight="1" x14ac:dyDescent="0.25">
      <c r="B99" s="2">
        <v>85</v>
      </c>
      <c r="C99" s="5" t="str">
        <f>[2]Общая!E87</f>
        <v>ООО "ВЕЛТРЭЙД"</v>
      </c>
      <c r="D99" s="6" t="str">
        <f>CONCATENATE([2]Общая!G87," ",[2]Общая!H87," ",[2]Общая!I87," 
", [2]Общая!K87," ",[2]Общая!L87)</f>
        <v xml:space="preserve">Свиридов Михаил Александрович 
Главный инженер по эксплуатации зданий и сооружений </v>
      </c>
      <c r="E99" s="7" t="str">
        <f>[2]Общая!M87</f>
        <v>очередная</v>
      </c>
      <c r="F99" s="7" t="str">
        <f>[2]Общая!R87</f>
        <v>V до и выше 1000 В</v>
      </c>
      <c r="G99" s="7" t="str">
        <f>[2]Общая!N87</f>
        <v>административно—технический персонал</v>
      </c>
      <c r="H99" s="15" t="str">
        <f>[2]Общая!S87</f>
        <v>ПТЭЭПЭЭ</v>
      </c>
      <c r="I99" s="8">
        <f>[2]Общая!V87</f>
        <v>0.4375</v>
      </c>
    </row>
    <row r="100" spans="2:9" s="3" customFormat="1" ht="94.5" customHeight="1" x14ac:dyDescent="0.25">
      <c r="B100" s="2">
        <v>86</v>
      </c>
      <c r="C100" s="5" t="str">
        <f>[2]Общая!E88</f>
        <v>ООО "ЛЕКОМ"</v>
      </c>
      <c r="D100" s="6" t="str">
        <f>CONCATENATE([2]Общая!G88," ",[2]Общая!H88," ",[2]Общая!I88," 
", [2]Общая!K88," ",[2]Общая!L88)</f>
        <v xml:space="preserve">Валеев Ренат Эрикович 
Инженер по ремонту оргтехники </v>
      </c>
      <c r="E100" s="7" t="str">
        <f>[2]Общая!M88</f>
        <v>очередная</v>
      </c>
      <c r="F100" s="7" t="str">
        <f>[2]Общая!R88</f>
        <v>II до 1000 В</v>
      </c>
      <c r="G100" s="7" t="str">
        <f>[2]Общая!N88</f>
        <v>административно—технический персонал</v>
      </c>
      <c r="H100" s="15" t="str">
        <f>[2]Общая!S88</f>
        <v>ПТЭЭПЭЭ</v>
      </c>
      <c r="I100" s="8">
        <f>[2]Общая!V88</f>
        <v>0.4375</v>
      </c>
    </row>
    <row r="101" spans="2:9" s="3" customFormat="1" ht="75" customHeight="1" x14ac:dyDescent="0.25">
      <c r="B101" s="2">
        <v>87</v>
      </c>
      <c r="C101" s="5" t="str">
        <f>[2]Общая!E89</f>
        <v>ИП ПШЕНИЧНЫЙ МИХАИЛ АНДРЕЕВИЧ</v>
      </c>
      <c r="D101" s="6" t="str">
        <f>CONCATENATE([2]Общая!G89," ",[2]Общая!H89," ",[2]Общая!I89," 
", [2]Общая!K89," ",[2]Общая!L89)</f>
        <v xml:space="preserve">Тюрин Денис Константинович 
Электромонтер </v>
      </c>
      <c r="E101" s="7" t="str">
        <f>[2]Общая!M89</f>
        <v>очередная</v>
      </c>
      <c r="F101" s="7" t="str">
        <f>[2]Общая!R89</f>
        <v>III до 1000 В</v>
      </c>
      <c r="G101" s="7" t="str">
        <f>[2]Общая!N89</f>
        <v>оперативно-ремонтный персонал</v>
      </c>
      <c r="H101" s="15" t="str">
        <f>[2]Общая!S89</f>
        <v>ПТЭЭПЭЭ</v>
      </c>
      <c r="I101" s="8">
        <f>[2]Общая!V89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[2]Общая!E90</f>
        <v>ООО "АИС ГРУПП"</v>
      </c>
      <c r="D102" s="6" t="str">
        <f>CONCATENATE([2]Общая!G90," ",[2]Общая!H90," ",[2]Общая!I90," 
", [2]Общая!K90," ",[2]Общая!L90)</f>
        <v xml:space="preserve">Емлютин Сергей Петрович 
Технический директор </v>
      </c>
      <c r="E102" s="7" t="str">
        <f>[2]Общая!M90</f>
        <v>очередная</v>
      </c>
      <c r="F102" s="7" t="str">
        <f>[2]Общая!R90</f>
        <v>III до 1000 В</v>
      </c>
      <c r="G102" s="7" t="str">
        <f>[2]Общая!N90</f>
        <v>административно—технический персонал</v>
      </c>
      <c r="H102" s="15" t="str">
        <f>[2]Общая!S90</f>
        <v>ПТЭЭПЭЭ</v>
      </c>
      <c r="I102" s="8">
        <f>[2]Общая!V90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[2]Общая!E91</f>
        <v>ФГБОУ "ПРОГИМНАЗИЯ "СНЕГИРИ"</v>
      </c>
      <c r="D103" s="6" t="str">
        <f>CONCATENATE([2]Общая!G91," ",[2]Общая!H91," ",[2]Общая!I91," 
", [2]Общая!K91," ",[2]Общая!L91)</f>
        <v xml:space="preserve">Вольнова Наталья Александровна 
Шеф-повар </v>
      </c>
      <c r="E103" s="7" t="str">
        <f>[2]Общая!M91</f>
        <v>первичная</v>
      </c>
      <c r="F103" s="7" t="str">
        <f>[2]Общая!R91</f>
        <v>II до 1000 В</v>
      </c>
      <c r="G103" s="7" t="str">
        <f>[2]Общая!N91</f>
        <v>административно—технический персонал</v>
      </c>
      <c r="H103" s="15" t="str">
        <f>[2]Общая!S91</f>
        <v>ПТЭЭПЭЭ</v>
      </c>
      <c r="I103" s="8">
        <f>[2]Общая!V91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[2]Общая!E92</f>
        <v>ФГБОУ "ПРОГИМНАЗИЯ "СНЕГИРИ"</v>
      </c>
      <c r="D104" s="6" t="str">
        <f>CONCATENATE([2]Общая!G92," ",[2]Общая!H92," ",[2]Общая!I92," 
", [2]Общая!K92," ",[2]Общая!L92)</f>
        <v xml:space="preserve">Рабинович Михаил Львович 
Рабочий по комплексному обслуживанию зданий и сооружений </v>
      </c>
      <c r="E104" s="7" t="str">
        <f>[2]Общая!M92</f>
        <v>первичная</v>
      </c>
      <c r="F104" s="7" t="str">
        <f>[2]Общая!R92</f>
        <v>II до 1000 В</v>
      </c>
      <c r="G104" s="7" t="str">
        <f>[2]Общая!N92</f>
        <v>административно—технический персонал</v>
      </c>
      <c r="H104" s="15" t="str">
        <f>[2]Общая!S92</f>
        <v>ПТЭЭПЭЭ</v>
      </c>
      <c r="I104" s="8">
        <f>[2]Общая!V92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[2]Общая!E93</f>
        <v>ФГБОУ "ПРОГИМНАЗИЯ "СНЕГИРИ"</v>
      </c>
      <c r="D105" s="6" t="str">
        <f>CONCATENATE([2]Общая!G93," ",[2]Общая!H93," ",[2]Общая!I93," 
", [2]Общая!K93," ",[2]Общая!L93)</f>
        <v xml:space="preserve">Трунин Олег Германович 
Заместитель директора по педагогической работе </v>
      </c>
      <c r="E105" s="7" t="str">
        <f>[2]Общая!M93</f>
        <v>очередная</v>
      </c>
      <c r="F105" s="7" t="str">
        <f>[2]Общая!R93</f>
        <v>III до 1000 В</v>
      </c>
      <c r="G105" s="7" t="str">
        <f>[2]Общая!N93</f>
        <v>административно—технический персонал</v>
      </c>
      <c r="H105" s="15" t="str">
        <f>[2]Общая!S93</f>
        <v>ПТЭЭПЭЭ</v>
      </c>
      <c r="I105" s="8">
        <f>[2]Общая!V93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[2]Общая!E94</f>
        <v>ООО "ТД-ВИК"</v>
      </c>
      <c r="D106" s="6" t="str">
        <f>CONCATENATE([2]Общая!G94," ",[2]Общая!H94," ",[2]Общая!I94," 
", [2]Общая!K94," ",[2]Общая!L94)</f>
        <v xml:space="preserve">Бойков Андрей Александрович 
Заместитель руководителя склада по технической и хозяйственной части </v>
      </c>
      <c r="E106" s="7" t="str">
        <f>[2]Общая!M94</f>
        <v>внеочередная</v>
      </c>
      <c r="F106" s="7" t="str">
        <f>[2]Общая!R94</f>
        <v>IV до 1000 В</v>
      </c>
      <c r="G106" s="7" t="str">
        <f>[2]Общая!N94</f>
        <v>административно—технический персонал</v>
      </c>
      <c r="H106" s="15" t="str">
        <f>[2]Общая!S94</f>
        <v>ПТЭЭПЭЭ</v>
      </c>
      <c r="I106" s="8">
        <f>[2]Общая!V94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[2]Общая!E95</f>
        <v>ООО "ТД-ВИК"</v>
      </c>
      <c r="D107" s="6" t="str">
        <f>CONCATENATE([2]Общая!G95," ",[2]Общая!H95," ",[2]Общая!I95," 
", [2]Общая!K95," ",[2]Общая!L95)</f>
        <v xml:space="preserve">Герасимов Валерий Валентинович 
техник склада </v>
      </c>
      <c r="E107" s="7" t="str">
        <f>[2]Общая!M95</f>
        <v>внеочередная</v>
      </c>
      <c r="F107" s="7" t="str">
        <f>[2]Общая!R95</f>
        <v>IV до 1000 В</v>
      </c>
      <c r="G107" s="7" t="str">
        <f>[2]Общая!N95</f>
        <v>административно—технический персонал</v>
      </c>
      <c r="H107" s="15" t="str">
        <f>[2]Общая!S95</f>
        <v>ПТЭЭПЭЭ</v>
      </c>
      <c r="I107" s="8">
        <f>[2]Общая!V95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[2]Общая!E96</f>
        <v>ООО "МАЙЕР ГРУПП"</v>
      </c>
      <c r="D108" s="6" t="str">
        <f>CONCATENATE([2]Общая!G96," ",[2]Общая!H96," ",[2]Общая!I96," 
", [2]Общая!K96," ",[2]Общая!L96)</f>
        <v xml:space="preserve">Умяров Александр Нябиулович 
Техник по обслуживанию зданий и сооружений </v>
      </c>
      <c r="E108" s="7" t="str">
        <f>[2]Общая!M96</f>
        <v>первичная</v>
      </c>
      <c r="F108" s="7" t="str">
        <f>[2]Общая!R96</f>
        <v>II до 1000 В</v>
      </c>
      <c r="G108" s="7" t="str">
        <f>[2]Общая!N96</f>
        <v>административно—технический персонал</v>
      </c>
      <c r="H108" s="15" t="str">
        <f>[2]Общая!S96</f>
        <v>ПТЭЭПЭЭ</v>
      </c>
      <c r="I108" s="8">
        <f>[2]Общая!V96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[2]Общая!E97</f>
        <v>ООО "МАЙЕР ГРУПП"</v>
      </c>
      <c r="D109" s="6" t="str">
        <f>CONCATENATE([2]Общая!G97," ",[2]Общая!H97," ",[2]Общая!I97," 
", [2]Общая!K97," ",[2]Общая!L97)</f>
        <v xml:space="preserve">Кугай Елизавета Алексеевна 
Оператор газовой котельной </v>
      </c>
      <c r="E109" s="7" t="str">
        <f>[2]Общая!M97</f>
        <v>первичная</v>
      </c>
      <c r="F109" s="7" t="str">
        <f>[2]Общая!R97</f>
        <v>II до 1000 В</v>
      </c>
      <c r="G109" s="7" t="str">
        <f>[2]Общая!N97</f>
        <v>вспомогательный персонал</v>
      </c>
      <c r="H109" s="15" t="str">
        <f>[2]Общая!S97</f>
        <v>ПТЭЭПЭЭ</v>
      </c>
      <c r="I109" s="8">
        <f>[2]Общая!V97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[2]Общая!E98</f>
        <v>ООО " НПО ПЕТРОВАКС ФАРМ"</v>
      </c>
      <c r="D110" s="6" t="str">
        <f>CONCATENATE([2]Общая!G98," ",[2]Общая!H98," ",[2]Общая!I98," 
", [2]Общая!K98," ",[2]Общая!L98)</f>
        <v xml:space="preserve">Соловьев Илья Викторович 
Начальник участка </v>
      </c>
      <c r="E110" s="7" t="str">
        <f>[2]Общая!M98</f>
        <v>очередная</v>
      </c>
      <c r="F110" s="7" t="str">
        <f>[2]Общая!R98</f>
        <v>V до и выше 1000 В</v>
      </c>
      <c r="G110" s="7" t="str">
        <f>[2]Общая!N98</f>
        <v>административно—технический персонал</v>
      </c>
      <c r="H110" s="15" t="str">
        <f>[2]Общая!S98</f>
        <v>ПТЭЭПЭЭ</v>
      </c>
      <c r="I110" s="8">
        <f>[2]Общая!V98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[2]Общая!E99</f>
        <v>ООО "ТРАНСИНТЕХ"</v>
      </c>
      <c r="D111" s="6" t="str">
        <f>CONCATENATE([2]Общая!G99," ",[2]Общая!H99," ",[2]Общая!I99," 
", [2]Общая!K99," ",[2]Общая!L99)</f>
        <v xml:space="preserve">Герасимов Евгений Петрович 
Инженер-электрик </v>
      </c>
      <c r="E111" s="7" t="str">
        <f>[2]Общая!M99</f>
        <v>внеочередная</v>
      </c>
      <c r="F111" s="7" t="str">
        <f>[2]Общая!R99</f>
        <v>III до 1000 В</v>
      </c>
      <c r="G111" s="7" t="str">
        <f>[2]Общая!N99</f>
        <v>ремонтный персонал</v>
      </c>
      <c r="H111" s="15" t="str">
        <f>[2]Общая!S99</f>
        <v>ПТЭЭПЭЭ</v>
      </c>
      <c r="I111" s="8">
        <f>[2]Общая!V99</f>
        <v>0.45833333333333298</v>
      </c>
    </row>
    <row r="112" spans="2:9" s="3" customFormat="1" ht="87" customHeight="1" x14ac:dyDescent="0.25">
      <c r="B112" s="2">
        <v>98</v>
      </c>
      <c r="C112" s="5" t="str">
        <f>[2]Общая!E100</f>
        <v>АО "НЕФТЕТРАНССЕРВИС"</v>
      </c>
      <c r="D112" s="6" t="str">
        <f>CONCATENATE([2]Общая!G100," ",[2]Общая!H100," ",[2]Общая!I100," 
", [2]Общая!K100," ",[2]Общая!L100)</f>
        <v xml:space="preserve">Васильев Иван Максимович 
Ведущий специалист </v>
      </c>
      <c r="E112" s="7" t="str">
        <f>[2]Общая!M100</f>
        <v>внеочередная</v>
      </c>
      <c r="F112" s="7" t="str">
        <f>[2]Общая!R100</f>
        <v>IV до 1000 В</v>
      </c>
      <c r="G112" s="7" t="str">
        <f>[2]Общая!N100</f>
        <v>административно—технический персонал</v>
      </c>
      <c r="H112" s="15" t="str">
        <f>[2]Общая!S100</f>
        <v>ПТЭЭПЭЭ</v>
      </c>
      <c r="I112" s="8">
        <f>[2]Общая!V100</f>
        <v>0.45833333333333298</v>
      </c>
    </row>
    <row r="113" spans="2:9" s="3" customFormat="1" ht="87" customHeight="1" x14ac:dyDescent="0.25">
      <c r="B113" s="2">
        <v>99</v>
      </c>
      <c r="C113" s="5" t="str">
        <f>[2]Общая!E101</f>
        <v>ООО "РЕСУРС"</v>
      </c>
      <c r="D113" s="6" t="str">
        <f>CONCATENATE([2]Общая!G101," ",[2]Общая!H101," ",[2]Общая!I101," 
", [2]Общая!K101," ",[2]Общая!L101)</f>
        <v xml:space="preserve">Мурадимов Анатолий Александрович 
Инженер-энергетик </v>
      </c>
      <c r="E113" s="7" t="str">
        <f>[2]Общая!M101</f>
        <v>первичная</v>
      </c>
      <c r="F113" s="7" t="str">
        <f>[2]Общая!R101</f>
        <v>II до 1000 В</v>
      </c>
      <c r="G113" s="7" t="str">
        <f>[2]Общая!N101</f>
        <v>административно—технический персонал</v>
      </c>
      <c r="H113" s="15" t="str">
        <f>[2]Общая!S101</f>
        <v>ПТЭЭПЭЭ</v>
      </c>
      <c r="I113" s="8">
        <f>[2]Общая!V101</f>
        <v>0.45833333333333298</v>
      </c>
    </row>
    <row r="114" spans="2:9" s="3" customFormat="1" ht="87" customHeight="1" x14ac:dyDescent="0.25">
      <c r="B114" s="2">
        <v>100</v>
      </c>
      <c r="C114" s="5" t="str">
        <f>[2]Общая!E102</f>
        <v>АО "ОРЕХ"</v>
      </c>
      <c r="D114" s="6" t="str">
        <f>CONCATENATE([2]Общая!G102," ",[2]Общая!H102," ",[2]Общая!I102," 
", [2]Общая!K102," ",[2]Общая!L102)</f>
        <v xml:space="preserve">Масленников Виктор Викторович 
Электрик </v>
      </c>
      <c r="E114" s="7" t="str">
        <f>[2]Общая!M102</f>
        <v>первичная</v>
      </c>
      <c r="F114" s="7" t="str">
        <f>[2]Общая!R102</f>
        <v>II до 1000 В</v>
      </c>
      <c r="G114" s="7" t="str">
        <f>[2]Общая!N102</f>
        <v>административно—технический персонал</v>
      </c>
      <c r="H114" s="15" t="str">
        <f>[2]Общая!S102</f>
        <v>ПТЭЭПЭЭ</v>
      </c>
      <c r="I114" s="8">
        <f>[2]Общая!V102</f>
        <v>0.45833333333333298</v>
      </c>
    </row>
    <row r="115" spans="2:9" s="3" customFormat="1" ht="87" customHeight="1" x14ac:dyDescent="0.25">
      <c r="B115" s="2">
        <v>101</v>
      </c>
      <c r="C115" s="5" t="str">
        <f>[2]Общая!E103</f>
        <v>АО "ОРЕХ"</v>
      </c>
      <c r="D115" s="6" t="str">
        <f>CONCATENATE([2]Общая!G103," ",[2]Общая!H103," ",[2]Общая!I103," 
", [2]Общая!K103," ",[2]Общая!L103)</f>
        <v xml:space="preserve">Махмедьяров Танат Нурсултанович 
Электрик </v>
      </c>
      <c r="E115" s="7" t="str">
        <f>[2]Общая!M103</f>
        <v>первичная</v>
      </c>
      <c r="F115" s="7" t="str">
        <f>[2]Общая!R103</f>
        <v>II до 1000 В</v>
      </c>
      <c r="G115" s="7" t="str">
        <f>[2]Общая!N103</f>
        <v>административно—технический персонал</v>
      </c>
      <c r="H115" s="15" t="str">
        <f>[2]Общая!S103</f>
        <v>ПТЭЭПЭЭ</v>
      </c>
      <c r="I115" s="8">
        <f>[2]Общая!V103</f>
        <v>0.45833333333333298</v>
      </c>
    </row>
    <row r="116" spans="2:9" s="3" customFormat="1" ht="87" customHeight="1" x14ac:dyDescent="0.25">
      <c r="B116" s="2">
        <v>102</v>
      </c>
      <c r="C116" s="5" t="str">
        <f>[2]Общая!E104</f>
        <v>ООО "РЕСУРС"</v>
      </c>
      <c r="D116" s="6" t="str">
        <f>CONCATENATE([2]Общая!G104," ",[2]Общая!H104," ",[2]Общая!I104," 
", [2]Общая!K104," ",[2]Общая!L104)</f>
        <v xml:space="preserve">Степанов Дмитрий Олегович 
Инженер-электрик </v>
      </c>
      <c r="E116" s="7" t="str">
        <f>[2]Общая!M104</f>
        <v>внеочередная</v>
      </c>
      <c r="F116" s="7" t="str">
        <f>[2]Общая!R104</f>
        <v>III до 1000 В</v>
      </c>
      <c r="G116" s="7" t="str">
        <f>[2]Общая!N104</f>
        <v>административно—технический персонал</v>
      </c>
      <c r="H116" s="15" t="str">
        <f>[2]Общая!S104</f>
        <v>ПТЭЭПЭЭ</v>
      </c>
      <c r="I116" s="8">
        <f>[2]Общая!V104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[2]Общая!E105</f>
        <v>ООО "УК "ДЕРЖАВА"</v>
      </c>
      <c r="D117" s="6" t="str">
        <f>CONCATENATE([2]Общая!G105," ",[2]Общая!H105," ",[2]Общая!I105," 
", [2]Общая!K105," ",[2]Общая!L105)</f>
        <v xml:space="preserve">Воробьев Андрей Николаевич 
Инженер </v>
      </c>
      <c r="E117" s="7" t="str">
        <f>[2]Общая!M105</f>
        <v>очередная</v>
      </c>
      <c r="F117" s="7" t="str">
        <f>[2]Общая!R105</f>
        <v>II до 1000 В</v>
      </c>
      <c r="G117" s="7" t="str">
        <f>[2]Общая!N105</f>
        <v>административно—технический персонал</v>
      </c>
      <c r="H117" s="15" t="str">
        <f>[2]Общая!S105</f>
        <v>ПТЭЭПЭЭ</v>
      </c>
      <c r="I117" s="8">
        <f>[2]Общая!V105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[2]Общая!E106</f>
        <v>ООО "ХАЙТЕК ПРОЕКТ"</v>
      </c>
      <c r="D118" s="6" t="str">
        <f>CONCATENATE([2]Общая!G106," ",[2]Общая!H106," ",[2]Общая!I106," 
", [2]Общая!K106," ",[2]Общая!L106)</f>
        <v xml:space="preserve">Сурнин Евгений Сергеевич 
Слесарь механосборочных работ </v>
      </c>
      <c r="E118" s="7" t="str">
        <f>[2]Общая!M106</f>
        <v>очередная</v>
      </c>
      <c r="F118" s="7" t="str">
        <f>[2]Общая!R106</f>
        <v>II до 1000 В</v>
      </c>
      <c r="G118" s="7" t="str">
        <f>[2]Общая!N106</f>
        <v>ремонтный персонал</v>
      </c>
      <c r="H118" s="15" t="str">
        <f>[2]Общая!S106</f>
        <v>ПТЭЭПЭЭ</v>
      </c>
      <c r="I118" s="8">
        <f>[2]Общая!V106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[2]Общая!E107</f>
        <v>ООО "ХАЙТЕК ПРОЕКТ"</v>
      </c>
      <c r="D119" s="6" t="str">
        <f>CONCATENATE([2]Общая!G107," ",[2]Общая!H107," ",[2]Общая!I107," 
", [2]Общая!K107," ",[2]Общая!L107)</f>
        <v xml:space="preserve">Дунаев Виталий Николаевич 
Слесарь механосборочных работ </v>
      </c>
      <c r="E119" s="7" t="str">
        <f>[2]Общая!M107</f>
        <v>очередная</v>
      </c>
      <c r="F119" s="7" t="str">
        <f>[2]Общая!R107</f>
        <v>II до 1000 В</v>
      </c>
      <c r="G119" s="7" t="str">
        <f>[2]Общая!N107</f>
        <v>ремонтный персонал</v>
      </c>
      <c r="H119" s="15" t="str">
        <f>[2]Общая!S107</f>
        <v>ПТЭЭПЭЭ</v>
      </c>
      <c r="I119" s="8">
        <f>[2]Общая!V107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[2]Общая!E108</f>
        <v>ООО "ХАЙТЕК ПРОЕКТ"</v>
      </c>
      <c r="D120" s="6" t="str">
        <f>CONCATENATE([2]Общая!G108," ",[2]Общая!H108," ",[2]Общая!I108," 
", [2]Общая!K108," ",[2]Общая!L108)</f>
        <v xml:space="preserve">Бредихин Роман Константинович 
Генеральный директор </v>
      </c>
      <c r="E120" s="7" t="str">
        <f>[2]Общая!M108</f>
        <v>очередная</v>
      </c>
      <c r="F120" s="7" t="str">
        <f>[2]Общая!R108</f>
        <v>IV до 1000 В</v>
      </c>
      <c r="G120" s="7" t="str">
        <f>[2]Общая!N108</f>
        <v>административно—технический персонал</v>
      </c>
      <c r="H120" s="15" t="str">
        <f>[2]Общая!S108</f>
        <v>ПТЭЭПЭЭ</v>
      </c>
      <c r="I120" s="8">
        <f>[2]Общая!V108</f>
        <v>0.45833333333333298</v>
      </c>
    </row>
    <row r="121" spans="2:9" s="3" customFormat="1" ht="81" customHeight="1" x14ac:dyDescent="0.25">
      <c r="B121" s="2">
        <v>107</v>
      </c>
      <c r="C121" s="5" t="str">
        <f>[2]Общая!E109</f>
        <v>АО "ПРОТВИНСКИЙ МЯСОКОМБИНАТ"</v>
      </c>
      <c r="D121" s="6" t="str">
        <f>CONCATENATE([2]Общая!G109," ",[2]Общая!H109," ",[2]Общая!I109," 
", [2]Общая!K109," ",[2]Общая!L109)</f>
        <v xml:space="preserve">Колесников Валерий Васильевич 
Главный инженер </v>
      </c>
      <c r="E121" s="7" t="str">
        <f>[2]Общая!M109</f>
        <v>очередная</v>
      </c>
      <c r="F121" s="7" t="str">
        <f>[2]Общая!R109</f>
        <v>IV до 1000 В</v>
      </c>
      <c r="G121" s="7" t="str">
        <f>[2]Общая!N109</f>
        <v>административно—технический персонал</v>
      </c>
      <c r="H121" s="15" t="str">
        <f>[2]Общая!S109</f>
        <v>ПТЭЭПЭЭ</v>
      </c>
      <c r="I121" s="8">
        <f>[2]Общая!V109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[2]Общая!E110</f>
        <v>АО "ПРОТВИНСКИЙ МЯСОКОМБИНАТ"</v>
      </c>
      <c r="D122" s="6" t="str">
        <f>CONCATENATE([2]Общая!G110," ",[2]Общая!H110," ",[2]Общая!I110," 
", [2]Общая!K110," ",[2]Общая!L110)</f>
        <v xml:space="preserve">Селимов Эдуард Играмудинович 
Зам, Главного инженера </v>
      </c>
      <c r="E122" s="7" t="str">
        <f>[2]Общая!M110</f>
        <v>очередная</v>
      </c>
      <c r="F122" s="7" t="str">
        <f>[2]Общая!R110</f>
        <v>IV до 1000 В</v>
      </c>
      <c r="G122" s="7" t="str">
        <f>[2]Общая!N110</f>
        <v>административно—технический персонал</v>
      </c>
      <c r="H122" s="15" t="str">
        <f>[2]Общая!S110</f>
        <v>ПТЭЭПЭЭ</v>
      </c>
      <c r="I122" s="8">
        <f>[2]Общая!V110</f>
        <v>0.45833333333333298</v>
      </c>
    </row>
    <row r="123" spans="2:9" s="3" customFormat="1" ht="81" customHeight="1" x14ac:dyDescent="0.25">
      <c r="B123" s="2">
        <v>109</v>
      </c>
      <c r="C123" s="5" t="str">
        <f>[2]Общая!E111</f>
        <v>АО "ПРОТВИНСКИЙ МЯСОКОМБИНАТ"</v>
      </c>
      <c r="D123" s="6" t="str">
        <f>CONCATENATE([2]Общая!G111," ",[2]Общая!H111," ",[2]Общая!I111," 
", [2]Общая!K111," ",[2]Общая!L111)</f>
        <v xml:space="preserve">Гузенко Сергей Владимирович 
Ведущий инженер КИПиА </v>
      </c>
      <c r="E123" s="7" t="str">
        <f>[2]Общая!M111</f>
        <v>очередная</v>
      </c>
      <c r="F123" s="7" t="str">
        <f>[2]Общая!R111</f>
        <v>IV до 1000 В</v>
      </c>
      <c r="G123" s="7" t="str">
        <f>[2]Общая!N111</f>
        <v>административно—технический персонал</v>
      </c>
      <c r="H123" s="15" t="str">
        <f>[2]Общая!S111</f>
        <v>ПТЭЭПЭЭ</v>
      </c>
      <c r="I123" s="8">
        <f>[2]Общая!V111</f>
        <v>0.45833333333333298</v>
      </c>
    </row>
    <row r="124" spans="2:9" s="3" customFormat="1" ht="81" customHeight="1" x14ac:dyDescent="0.25">
      <c r="B124" s="2">
        <v>110</v>
      </c>
      <c r="C124" s="5" t="str">
        <f>[2]Общая!E112</f>
        <v>ООО "ИАКС"</v>
      </c>
      <c r="D124" s="6" t="str">
        <f>CONCATENATE([2]Общая!G112," ",[2]Общая!H112," ",[2]Общая!I112," 
", [2]Общая!K112," ",[2]Общая!L112)</f>
        <v xml:space="preserve">Корольков Сергей Сергеевич 
Инженер </v>
      </c>
      <c r="E124" s="7" t="str">
        <f>[2]Общая!M112</f>
        <v>очередная</v>
      </c>
      <c r="F124" s="7" t="str">
        <f>[2]Общая!R112</f>
        <v>V до и выше 1000 В</v>
      </c>
      <c r="G124" s="7" t="str">
        <f>[2]Общая!N112</f>
        <v>административно—технический персонал</v>
      </c>
      <c r="H124" s="15" t="str">
        <f>[2]Общая!S112</f>
        <v>ПТЭЭПЭЭ</v>
      </c>
      <c r="I124" s="8">
        <f>[2]Общая!V112</f>
        <v>0.47916666666666702</v>
      </c>
    </row>
    <row r="125" spans="2:9" s="3" customFormat="1" ht="84" customHeight="1" x14ac:dyDescent="0.25">
      <c r="B125" s="2">
        <v>111</v>
      </c>
      <c r="C125" s="5" t="str">
        <f>[2]Общая!E113</f>
        <v>ООО "ИАКС"</v>
      </c>
      <c r="D125" s="6" t="str">
        <f>CONCATENATE([2]Общая!G113," ",[2]Общая!H113," ",[2]Общая!I113," 
", [2]Общая!K113," ",[2]Общая!L113)</f>
        <v xml:space="preserve">Вишневский Павел Владимирович 
Инженер </v>
      </c>
      <c r="E125" s="7" t="str">
        <f>[2]Общая!M113</f>
        <v>внеочередная</v>
      </c>
      <c r="F125" s="7" t="str">
        <f>[2]Общая!R113</f>
        <v>III до и выше 1000 В</v>
      </c>
      <c r="G125" s="7" t="str">
        <f>[2]Общая!N113</f>
        <v>административно—технический персонал</v>
      </c>
      <c r="H125" s="15" t="str">
        <f>[2]Общая!S113</f>
        <v>ПТЭЭПЭЭ</v>
      </c>
      <c r="I125" s="8">
        <f>[2]Общая!V113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[2]Общая!E114</f>
        <v>ООО "ИАКС"</v>
      </c>
      <c r="D126" s="6" t="str">
        <f>CONCATENATE([2]Общая!G114," ",[2]Общая!H114," ",[2]Общая!I114," 
", [2]Общая!K114," ",[2]Общая!L114)</f>
        <v xml:space="preserve">Пономарь Александр Владимирович 
Инженер </v>
      </c>
      <c r="E126" s="7" t="str">
        <f>[2]Общая!M114</f>
        <v>внеочередная</v>
      </c>
      <c r="F126" s="7" t="str">
        <f>[2]Общая!R114</f>
        <v>IV до 1000 В</v>
      </c>
      <c r="G126" s="7" t="str">
        <f>[2]Общая!N114</f>
        <v>административно—технический персонал</v>
      </c>
      <c r="H126" s="15" t="str">
        <f>[2]Общая!S114</f>
        <v>ПТЭЭПЭЭ</v>
      </c>
      <c r="I126" s="8">
        <f>[2]Общая!V114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[2]Общая!E115</f>
        <v>ООО "ВОЗРОЖДЕНИЕ"</v>
      </c>
      <c r="D127" s="6" t="str">
        <f>CONCATENATE([2]Общая!G115," ",[2]Общая!H115," ",[2]Общая!I115," 
", [2]Общая!K115," ",[2]Общая!L115)</f>
        <v xml:space="preserve">Богданова Майя Геннадиевна 
Приемщик </v>
      </c>
      <c r="E127" s="7" t="str">
        <f>[2]Общая!M115</f>
        <v>первичная</v>
      </c>
      <c r="F127" s="7" t="str">
        <f>[2]Общая!R115</f>
        <v>II до 1000 В</v>
      </c>
      <c r="G127" s="7" t="str">
        <f>[2]Общая!N115</f>
        <v>административно—технический персонал</v>
      </c>
      <c r="H127" s="15" t="str">
        <f>[2]Общая!S115</f>
        <v>ПТЭЭПЭЭ</v>
      </c>
      <c r="I127" s="8">
        <f>[2]Общая!V115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[2]Общая!E116</f>
        <v>ООО "ВОЗРОЖДЕНИЕ"</v>
      </c>
      <c r="D128" s="6" t="str">
        <f>CONCATENATE([2]Общая!G116," ",[2]Общая!H116," ",[2]Общая!I116," 
", [2]Общая!K116," ",[2]Общая!L116)</f>
        <v xml:space="preserve">Козарез Евгений  
Оператор ПК </v>
      </c>
      <c r="E128" s="7" t="str">
        <f>[2]Общая!M116</f>
        <v>первичная</v>
      </c>
      <c r="F128" s="7" t="str">
        <f>[2]Общая!R116</f>
        <v>II до 1000 В</v>
      </c>
      <c r="G128" s="7" t="str">
        <f>[2]Общая!N116</f>
        <v>административно—технический персонал</v>
      </c>
      <c r="H128" s="15" t="str">
        <f>[2]Общая!S116</f>
        <v>ПТЭЭПЭЭ</v>
      </c>
      <c r="I128" s="8">
        <f>[2]Общая!V116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[2]Общая!E117</f>
        <v>МБУ "СЛУЖБА БЛАГОУСТРОЙСТВА"</v>
      </c>
      <c r="D129" s="6" t="str">
        <f>CONCATENATE([2]Общая!G117," ",[2]Общая!H117," ",[2]Общая!I117," 
", [2]Общая!K117," ",[2]Общая!L117)</f>
        <v xml:space="preserve">Спиридонов Андрей Владимирович 
Электрик </v>
      </c>
      <c r="E129" s="7" t="str">
        <f>[2]Общая!M117</f>
        <v>первичная</v>
      </c>
      <c r="F129" s="7" t="str">
        <f>[2]Общая!R117</f>
        <v>II до 1000 В</v>
      </c>
      <c r="G129" s="7" t="str">
        <f>[2]Общая!N117</f>
        <v>оперативно-ремонтный персонал</v>
      </c>
      <c r="H129" s="15" t="str">
        <f>[2]Общая!S117</f>
        <v>ПТЭЭПЭЭ</v>
      </c>
      <c r="I129" s="8">
        <f>[2]Общая!V117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[2]Общая!E118</f>
        <v>МБУ "СЛУЖБА БЛАГОУСТРОЙСТВА"</v>
      </c>
      <c r="D130" s="6" t="str">
        <f>CONCATENATE([2]Общая!G118," ",[2]Общая!H118," ",[2]Общая!I118," 
", [2]Общая!K118," ",[2]Общая!L118)</f>
        <v xml:space="preserve">Морозов Алексей Юрьевич 
Электрик </v>
      </c>
      <c r="E130" s="7" t="str">
        <f>[2]Общая!M118</f>
        <v>первичная</v>
      </c>
      <c r="F130" s="7" t="str">
        <f>[2]Общая!R118</f>
        <v>II до 1000 В</v>
      </c>
      <c r="G130" s="7" t="str">
        <f>[2]Общая!N118</f>
        <v>оперативно-ремонтный персонал</v>
      </c>
      <c r="H130" s="15" t="str">
        <f>[2]Общая!S118</f>
        <v>ПТЭЭПЭЭ</v>
      </c>
      <c r="I130" s="8">
        <f>[2]Общая!V118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[2]Общая!E119</f>
        <v>ООО "ПК РМК"</v>
      </c>
      <c r="D131" s="6" t="str">
        <f>CONCATENATE([2]Общая!G119," ",[2]Общая!H119," ",[2]Общая!I119," 
", [2]Общая!K119," ",[2]Общая!L119)</f>
        <v xml:space="preserve">Шаланин Александр Викторович 
инженер </v>
      </c>
      <c r="E131" s="7" t="str">
        <f>[2]Общая!M119</f>
        <v>первичная</v>
      </c>
      <c r="F131" s="7" t="str">
        <f>[2]Общая!R119</f>
        <v>II до 1000 В</v>
      </c>
      <c r="G131" s="7" t="str">
        <f>[2]Общая!N119</f>
        <v>административно—технический персонал</v>
      </c>
      <c r="H131" s="15" t="str">
        <f>[2]Общая!S119</f>
        <v>ПТЭЭПЭЭ</v>
      </c>
      <c r="I131" s="8">
        <f>[2]Общая!V119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[2]Общая!E120</f>
        <v>ООО "ЗАВОД "ЛЮКСАРД"</v>
      </c>
      <c r="D132" s="6" t="str">
        <f>CONCATENATE([2]Общая!G120," ",[2]Общая!H120," ",[2]Общая!I120," 
", [2]Общая!K120," ",[2]Общая!L120)</f>
        <v xml:space="preserve">Пименов Александр Игоревич 
Генеральный директор </v>
      </c>
      <c r="E132" s="7" t="str">
        <f>[2]Общая!M120</f>
        <v>очередная</v>
      </c>
      <c r="F132" s="7" t="str">
        <f>[2]Общая!R120</f>
        <v>V до и выше 1000 В</v>
      </c>
      <c r="G132" s="7" t="str">
        <f>[2]Общая!N120</f>
        <v>административно—технический персонал</v>
      </c>
      <c r="H132" s="15" t="str">
        <f>[2]Общая!S120</f>
        <v>ПТЭЭПЭЭ</v>
      </c>
      <c r="I132" s="8">
        <f>[2]Общая!V120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[2]Общая!E121</f>
        <v>ООО "КАМПАНЕЛЛА"</v>
      </c>
      <c r="D133" s="6" t="str">
        <f>CONCATENATE([2]Общая!G121," ",[2]Общая!H121," ",[2]Общая!I121," 
", [2]Общая!K121," ",[2]Общая!L121)</f>
        <v xml:space="preserve">Рогозянский Денис Сергеевич 
Главный инженер </v>
      </c>
      <c r="E133" s="7" t="str">
        <f>[2]Общая!M121</f>
        <v>очередная</v>
      </c>
      <c r="F133" s="7" t="str">
        <f>[2]Общая!R121</f>
        <v>IV до 1000 В</v>
      </c>
      <c r="G133" s="7" t="str">
        <f>[2]Общая!N121</f>
        <v>административно—технический персонал</v>
      </c>
      <c r="H133" s="15" t="str">
        <f>[2]Общая!S121</f>
        <v>ПТЭЭПЭЭ</v>
      </c>
      <c r="I133" s="8">
        <f>[2]Общая!V121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[2]Общая!E122</f>
        <v>ООО "НПЦ РОСТ"</v>
      </c>
      <c r="D134" s="6" t="str">
        <f>CONCATENATE([2]Общая!G122," ",[2]Общая!H122," ",[2]Общая!I122," 
", [2]Общая!K122," ",[2]Общая!L122)</f>
        <v xml:space="preserve">Шемелин Евгений Сергеевич 
Руководитель испытательной лаборатории </v>
      </c>
      <c r="E134" s="7" t="str">
        <f>[2]Общая!M122</f>
        <v>очередная</v>
      </c>
      <c r="F134" s="7" t="str">
        <f>[2]Общая!R122</f>
        <v>III до и выше 1000 В</v>
      </c>
      <c r="G134" s="7" t="str">
        <f>[2]Общая!N122</f>
        <v xml:space="preserve">административно—технический персонал, с правом испытания оборудования повышенным напряжением </v>
      </c>
      <c r="H134" s="15" t="str">
        <f>[2]Общая!S122</f>
        <v>ПТЭЭСиС</v>
      </c>
      <c r="I134" s="8">
        <f>[2]Общая!V122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[2]Общая!E123</f>
        <v>ООО "НПЦ РОСТ"</v>
      </c>
      <c r="D135" s="6" t="str">
        <f>CONCATENATE([2]Общая!G123," ",[2]Общая!H123," ",[2]Общая!I123," 
", [2]Общая!K123," ",[2]Общая!L123)</f>
        <v xml:space="preserve">Уханова Елена Валерьевна 
инженер-испытатель </v>
      </c>
      <c r="E135" s="7" t="str">
        <f>[2]Общая!M123</f>
        <v>очередная</v>
      </c>
      <c r="F135" s="7" t="str">
        <f>[2]Общая!R123</f>
        <v>III до и выше 1000 В</v>
      </c>
      <c r="G135" s="7" t="str">
        <f>[2]Общая!N123</f>
        <v xml:space="preserve">административно—технический персонал, с правом испытания оборудования повышенным напряжением </v>
      </c>
      <c r="H135" s="15" t="str">
        <f>[2]Общая!S123</f>
        <v>ПТЭЭСиС</v>
      </c>
      <c r="I135" s="8">
        <f>[2]Общая!V123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[2]Общая!E124</f>
        <v>ООО "ТСОЭЛЕК"</v>
      </c>
      <c r="D136" s="6" t="str">
        <f>CONCATENATE([2]Общая!G124," ",[2]Общая!H124," ",[2]Общая!I124," 
", [2]Общая!K124," ",[2]Общая!L124)</f>
        <v xml:space="preserve">Зяблицкий Евгений Павлович 
Мастер отдела ремонта и эксплуатации электрических сетей </v>
      </c>
      <c r="E136" s="7" t="str">
        <f>[2]Общая!M124</f>
        <v>очередная</v>
      </c>
      <c r="F136" s="7" t="str">
        <f>[2]Общая!R124</f>
        <v>V до и выше 1000 В</v>
      </c>
      <c r="G136" s="7" t="str">
        <f>[2]Общая!N124</f>
        <v>административно—технический персонал</v>
      </c>
      <c r="H136" s="15" t="str">
        <f>[2]Общая!S124</f>
        <v>ПТЭЭСиС</v>
      </c>
      <c r="I136" s="8">
        <f>[2]Общая!V124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[2]Общая!E125</f>
        <v>ООО "ТСОЭЛЕК"</v>
      </c>
      <c r="D137" s="6" t="str">
        <f>CONCATENATE([2]Общая!G125," ",[2]Общая!H125," ",[2]Общая!I125," 
", [2]Общая!K125," ",[2]Общая!L125)</f>
        <v xml:space="preserve">Ишмухаметов Айдар Радикович 
Заместитель генерального </v>
      </c>
      <c r="E137" s="7" t="str">
        <f>[2]Общая!M125</f>
        <v>очередная</v>
      </c>
      <c r="F137" s="7" t="str">
        <f>[2]Общая!R125</f>
        <v>V до и выше 1000 В</v>
      </c>
      <c r="G137" s="7" t="str">
        <f>[2]Общая!N125</f>
        <v>административно—технический персонал</v>
      </c>
      <c r="H137" s="15" t="str">
        <f>[2]Общая!S125</f>
        <v>ПТЭЭСиС</v>
      </c>
      <c r="I137" s="8">
        <f>[2]Общая!V125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[2]Общая!E126</f>
        <v>ООО "КРОНОС"</v>
      </c>
      <c r="D138" s="6" t="str">
        <f>CONCATENATE([2]Общая!G126," ",[2]Общая!H126," ",[2]Общая!I126," 
", [2]Общая!K126," ",[2]Общая!L126)</f>
        <v xml:space="preserve">Блажеев Сергей Анатольевич 
энергетик </v>
      </c>
      <c r="E138" s="7" t="str">
        <f>[2]Общая!M126</f>
        <v>очередная</v>
      </c>
      <c r="F138" s="7" t="str">
        <f>[2]Общая!R126</f>
        <v>V до и выше 1000 В</v>
      </c>
      <c r="G138" s="7" t="str">
        <f>[2]Общая!N126</f>
        <v>административно—технический персонал</v>
      </c>
      <c r="H138" s="15" t="str">
        <f>[2]Общая!S126</f>
        <v>ПТЭЭПЭЭ</v>
      </c>
      <c r="I138" s="8">
        <f>[2]Общая!V126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[2]Общая!E127</f>
        <v>ООО "КРОНОС"</v>
      </c>
      <c r="D139" s="6" t="str">
        <f>CONCATENATE([2]Общая!G127," ",[2]Общая!H127," ",[2]Общая!I127," 
", [2]Общая!K127," ",[2]Общая!L127)</f>
        <v xml:space="preserve">Муллагалиев Данис Фанусович 
Инженер-электрик </v>
      </c>
      <c r="E139" s="7" t="str">
        <f>[2]Общая!M127</f>
        <v>очередная</v>
      </c>
      <c r="F139" s="7" t="str">
        <f>[2]Общая!R127</f>
        <v>V до и выше 1000 В</v>
      </c>
      <c r="G139" s="7" t="str">
        <f>[2]Общая!N127</f>
        <v>административно—технический персонал</v>
      </c>
      <c r="H139" s="15" t="str">
        <f>[2]Общая!S127</f>
        <v>ПТЭЭПЭЭ</v>
      </c>
      <c r="I139" s="8">
        <f>[2]Общая!V127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[2]Общая!E128</f>
        <v>ООО "КРОНОС"</v>
      </c>
      <c r="D140" s="6" t="str">
        <f>CONCATENATE([2]Общая!G128," ",[2]Общая!H128," ",[2]Общая!I128," 
", [2]Общая!K128," ",[2]Общая!L128)</f>
        <v xml:space="preserve">Мазаев Михаил Васильевич 
Инженер по эксплуатации оборудования </v>
      </c>
      <c r="E140" s="7" t="str">
        <f>[2]Общая!M128</f>
        <v>очередная</v>
      </c>
      <c r="F140" s="7" t="str">
        <f>[2]Общая!R128</f>
        <v>V до и выше 1000 В</v>
      </c>
      <c r="G140" s="7" t="str">
        <f>[2]Общая!N128</f>
        <v>административно—технический персонал</v>
      </c>
      <c r="H140" s="15" t="str">
        <f>[2]Общая!S128</f>
        <v>ПТЭЭПЭЭ</v>
      </c>
      <c r="I140" s="8">
        <f>[2]Общая!V128</f>
        <v>0.47916666666666702</v>
      </c>
    </row>
    <row r="141" spans="2:9" s="3" customFormat="1" ht="99" customHeight="1" x14ac:dyDescent="0.25">
      <c r="B141" s="2">
        <v>127</v>
      </c>
      <c r="C141" s="5" t="str">
        <f>[2]Общая!E129</f>
        <v>ООО "КРОНОС"</v>
      </c>
      <c r="D141" s="6" t="str">
        <f>CONCATENATE([2]Общая!G129," ",[2]Общая!H129," ",[2]Общая!I129," 
", [2]Общая!K129," ",[2]Общая!L129)</f>
        <v xml:space="preserve">Завгородний Дмитрий Сергеевич 
Инженер </v>
      </c>
      <c r="E141" s="7" t="str">
        <f>[2]Общая!M129</f>
        <v>внеочередная</v>
      </c>
      <c r="F141" s="7" t="str">
        <f>[2]Общая!R129</f>
        <v>IV до и выше 1000 В</v>
      </c>
      <c r="G141" s="7" t="str">
        <f>[2]Общая!N129</f>
        <v>административно—технический персонал</v>
      </c>
      <c r="H141" s="15" t="str">
        <f>[2]Общая!S129</f>
        <v>ПТЭЭПЭЭ</v>
      </c>
      <c r="I141" s="8">
        <f>[2]Общая!V129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[2]Общая!E130</f>
        <v>ООО "ТСН"</v>
      </c>
      <c r="D142" s="6" t="str">
        <f>CONCATENATE([2]Общая!G130," ",[2]Общая!H130," ",[2]Общая!I130," 
", [2]Общая!K130," ",[2]Общая!L130)</f>
        <v xml:space="preserve">Касьяненко Владимир Константинович 
инженер-электрик </v>
      </c>
      <c r="E142" s="7" t="str">
        <f>[2]Общая!M130</f>
        <v>очередная</v>
      </c>
      <c r="F142" s="7" t="str">
        <f>[2]Общая!R130</f>
        <v>V до и выше 1000 В</v>
      </c>
      <c r="G142" s="7" t="str">
        <f>[2]Общая!N130</f>
        <v>административно—технический персонал</v>
      </c>
      <c r="H142" s="15" t="str">
        <f>[2]Общая!S130</f>
        <v>ПТЭЭПЭЭ</v>
      </c>
      <c r="I142" s="8">
        <f>[2]Общая!V130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[2]Общая!E131</f>
        <v>ООО "ВЕСТА-ПРОГРЕСС"</v>
      </c>
      <c r="D143" s="6" t="str">
        <f>CONCATENATE([2]Общая!G131," ",[2]Общая!H131," ",[2]Общая!I131," 
", [2]Общая!K131," ",[2]Общая!L131)</f>
        <v xml:space="preserve">Харламов Владимир Алексеевич 
Специалист по охране труда </v>
      </c>
      <c r="E143" s="7" t="str">
        <f>[2]Общая!M131</f>
        <v>очередная</v>
      </c>
      <c r="F143" s="7" t="str">
        <f>[2]Общая!R131</f>
        <v>IV до 1000 В</v>
      </c>
      <c r="G143" s="7" t="str">
        <f>[2]Общая!N131</f>
        <v>контролирующий электроустановки</v>
      </c>
      <c r="H143" s="15" t="str">
        <f>[2]Общая!S131</f>
        <v>ПТЭЭПЭЭ</v>
      </c>
      <c r="I143" s="8">
        <f>[2]Общая!V131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[2]Общая!E132</f>
        <v>ПАО "ПОДЗЕМБУРГАЗ"</v>
      </c>
      <c r="D144" s="6" t="str">
        <f>CONCATENATE([2]Общая!G132," ",[2]Общая!H132," ",[2]Общая!I132," 
", [2]Общая!K132," ",[2]Общая!L132)</f>
        <v xml:space="preserve">Ипатов Николай Владимирович 
Главный энергетик - начальник отдела </v>
      </c>
      <c r="E144" s="7" t="str">
        <f>[2]Общая!M132</f>
        <v>очередная</v>
      </c>
      <c r="F144" s="7" t="str">
        <f>[2]Общая!R132</f>
        <v>V до и выше 1000 В</v>
      </c>
      <c r="G144" s="7" t="str">
        <f>[2]Общая!N132</f>
        <v>административно—технический персонал</v>
      </c>
      <c r="H144" s="15" t="str">
        <f>[2]Общая!S132</f>
        <v>ПТЭЭПЭЭ</v>
      </c>
      <c r="I144" s="8">
        <f>[2]Общая!V132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[2]Общая!E133</f>
        <v>ООО "ОБРАЗЦОВО"</v>
      </c>
      <c r="D145" s="6" t="str">
        <f>CONCATENATE([2]Общая!G133," ",[2]Общая!H133," ",[2]Общая!I133," 
", [2]Общая!K133," ",[2]Общая!L133)</f>
        <v xml:space="preserve">Евтехов Эдуард Сергеевич 
Заместитель технического директора </v>
      </c>
      <c r="E145" s="7" t="str">
        <f>[2]Общая!M133</f>
        <v>внеочередная</v>
      </c>
      <c r="F145" s="7" t="str">
        <f>[2]Общая!R133</f>
        <v>IV до 1000 В</v>
      </c>
      <c r="G145" s="7" t="str">
        <f>[2]Общая!N133</f>
        <v>административно—технический персонал</v>
      </c>
      <c r="H145" s="15" t="str">
        <f>[2]Общая!S133</f>
        <v>ПТЭЭПЭЭ</v>
      </c>
      <c r="I145" s="8">
        <f>[2]Общая!V133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[2]Общая!E134</f>
        <v>ПАО "ПОДЗЕМБУРГАЗ"</v>
      </c>
      <c r="D146" s="6" t="str">
        <f>CONCATENATE([2]Общая!G134," ",[2]Общая!H134," ",[2]Общая!I134," 
", [2]Общая!K134," ",[2]Общая!L134)</f>
        <v xml:space="preserve">Кочуров Анатолий Михайлович 
Заместитель начальника линейной энергетической службы </v>
      </c>
      <c r="E146" s="7" t="str">
        <f>[2]Общая!M134</f>
        <v>очередная</v>
      </c>
      <c r="F146" s="7" t="str">
        <f>[2]Общая!R134</f>
        <v>V до и выше 1000 В</v>
      </c>
      <c r="G146" s="7" t="str">
        <f>[2]Общая!N134</f>
        <v>административно—технический персонал</v>
      </c>
      <c r="H146" s="15" t="str">
        <f>[2]Общая!S134</f>
        <v>ПТЭЭПЭЭ</v>
      </c>
      <c r="I146" s="8">
        <f>[2]Общая!V134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[2]Общая!E135</f>
        <v>ООО "ОБРАЗЦОВО"</v>
      </c>
      <c r="D147" s="6" t="str">
        <f>CONCATENATE([2]Общая!G135," ",[2]Общая!H135," ",[2]Общая!I135," 
", [2]Общая!K135," ",[2]Общая!L135)</f>
        <v xml:space="preserve">Устьянцев Валерий Евгеньевич 
Главный инженер </v>
      </c>
      <c r="E147" s="7" t="str">
        <f>[2]Общая!M135</f>
        <v>первичная</v>
      </c>
      <c r="F147" s="7" t="str">
        <f>[2]Общая!R135</f>
        <v>II до 1000 В</v>
      </c>
      <c r="G147" s="7" t="str">
        <f>[2]Общая!N135</f>
        <v>административно—технический персонал</v>
      </c>
      <c r="H147" s="15" t="str">
        <f>[2]Общая!S135</f>
        <v>ПТЭЭПЭЭ</v>
      </c>
      <c r="I147" s="8">
        <f>[2]Общая!V135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[2]Общая!E136</f>
        <v>ООО НТЦ "ЦЕЛЬСИЙ-ПРОФ"</v>
      </c>
      <c r="D148" s="6" t="str">
        <f>CONCATENATE([2]Общая!G136," ",[2]Общая!H136," ",[2]Общая!I136," 
", [2]Общая!K136," ",[2]Общая!L136)</f>
        <v xml:space="preserve">Орехов Никита Сергеевич 
Инженер-механик </v>
      </c>
      <c r="E148" s="7" t="str">
        <f>[2]Общая!M136</f>
        <v>очередная</v>
      </c>
      <c r="F148" s="7" t="str">
        <f>[2]Общая!R136</f>
        <v>IV до и выше 1000 В</v>
      </c>
      <c r="G148" s="7" t="str">
        <f>[2]Общая!N136</f>
        <v>административно—технический персонал</v>
      </c>
      <c r="H148" s="15" t="str">
        <f>[2]Общая!S136</f>
        <v>ПТЭЭПЭЭ</v>
      </c>
      <c r="I148" s="8">
        <f>[2]Общая!V136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[2]Общая!E137</f>
        <v>ООО ЧОО "ДОЗОР"</v>
      </c>
      <c r="D149" s="6" t="str">
        <f>CONCATENATE([2]Общая!G137," ",[2]Общая!H137," ",[2]Общая!I137," 
", [2]Общая!K137," ",[2]Общая!L137)</f>
        <v xml:space="preserve">Тимофеев Сергей Евгеньевич 
Инженер </v>
      </c>
      <c r="E149" s="7" t="str">
        <f>[2]Общая!M137</f>
        <v>очередная</v>
      </c>
      <c r="F149" s="7" t="str">
        <f>[2]Общая!R137</f>
        <v>IV до 1000 В</v>
      </c>
      <c r="G149" s="7" t="str">
        <f>[2]Общая!N137</f>
        <v>административно—технический персонал</v>
      </c>
      <c r="H149" s="15" t="str">
        <f>[2]Общая!S137</f>
        <v>ПТЭЭПЭЭ</v>
      </c>
      <c r="I149" s="8">
        <f>[2]Общая!V137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[2]Общая!E138</f>
        <v>ООО ЧОО "ДОЗОР"</v>
      </c>
      <c r="D150" s="6" t="str">
        <f>CONCATENATE([2]Общая!G138," ",[2]Общая!H138," ",[2]Общая!I138," 
", [2]Общая!K138," ",[2]Общая!L138)</f>
        <v xml:space="preserve">Рожков Руслан Сергеевич 
Инженер по организации эксплуатации и ремонту </v>
      </c>
      <c r="E150" s="7" t="str">
        <f>[2]Общая!M138</f>
        <v>очередная</v>
      </c>
      <c r="F150" s="7" t="str">
        <f>[2]Общая!R138</f>
        <v>IV до 1000 В</v>
      </c>
      <c r="G150" s="7" t="str">
        <f>[2]Общая!N138</f>
        <v>административно—технический персонал</v>
      </c>
      <c r="H150" s="15" t="str">
        <f>[2]Общая!S138</f>
        <v>ПТЭЭПЭЭ</v>
      </c>
      <c r="I150" s="8">
        <f>[2]Общая!V138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[2]Общая!E139</f>
        <v>ООО "ТЕХНОЛОГИЯ БЕЗОПАСНОСТИ"</v>
      </c>
      <c r="D151" s="6" t="str">
        <f>CONCATENATE([2]Общая!G139," ",[2]Общая!H139," ",[2]Общая!I139," 
", [2]Общая!K139," ",[2]Общая!L139)</f>
        <v xml:space="preserve">Ланцов Дмитрий Борисович 
Инженер-проектировщик </v>
      </c>
      <c r="E151" s="7" t="str">
        <f>[2]Общая!M139</f>
        <v>очередная</v>
      </c>
      <c r="F151" s="7" t="str">
        <f>[2]Общая!R139</f>
        <v>V до и выше 1000 В</v>
      </c>
      <c r="G151" s="7" t="str">
        <f>[2]Общая!N139</f>
        <v>административно—технический персонал</v>
      </c>
      <c r="H151" s="15" t="str">
        <f>[2]Общая!S139</f>
        <v>ПТЭЭПЭЭ</v>
      </c>
      <c r="I151" s="8">
        <f>[2]Общая!V139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[2]Общая!E140</f>
        <v>ООО "ВЕСТА-КОМФОРТ"</v>
      </c>
      <c r="D152" s="6" t="str">
        <f>CONCATENATE([2]Общая!G140," ",[2]Общая!H140," ",[2]Общая!I140," 
", [2]Общая!K140," ",[2]Общая!L140)</f>
        <v xml:space="preserve">Харламов Владимир Алексеевич 
Специалист по охране труда </v>
      </c>
      <c r="E152" s="7" t="str">
        <f>[2]Общая!M140</f>
        <v>очередная</v>
      </c>
      <c r="F152" s="7" t="str">
        <f>[2]Общая!R140</f>
        <v>IV до 1000 В</v>
      </c>
      <c r="G152" s="7" t="str">
        <f>[2]Общая!N140</f>
        <v>контролирующий электроустановки</v>
      </c>
      <c r="H152" s="15" t="str">
        <f>[2]Общая!S140</f>
        <v>ПТЭЭПЭЭ</v>
      </c>
      <c r="I152" s="8">
        <f>[2]Общая!V140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[2]Общая!E141</f>
        <v>ООО "ТЕХНОЛОГИЯ БЕЗОПАСНОСТИ"</v>
      </c>
      <c r="D153" s="6" t="str">
        <f>CONCATENATE([2]Общая!G141," ",[2]Общая!H141," ",[2]Общая!I141," 
", [2]Общая!K141," ",[2]Общая!L141)</f>
        <v xml:space="preserve">Петров Павел Сергеевич 
Инженер-проектировщик </v>
      </c>
      <c r="E153" s="7" t="str">
        <f>[2]Общая!M141</f>
        <v>очередная</v>
      </c>
      <c r="F153" s="7" t="str">
        <f>[2]Общая!R141</f>
        <v>V до и выше 1000 В</v>
      </c>
      <c r="G153" s="7" t="str">
        <f>[2]Общая!N141</f>
        <v>административно—технический персонал</v>
      </c>
      <c r="H153" s="15" t="str">
        <f>[2]Общая!S141</f>
        <v>ПТЭЭПЭЭ</v>
      </c>
      <c r="I153" s="8">
        <f>[2]Общая!V141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[2]Общая!E142</f>
        <v>ООО "ТЕХНОЛОГИЯ БЕЗОПАСНОСТИ"</v>
      </c>
      <c r="D154" s="6" t="str">
        <f>CONCATENATE([2]Общая!G142," ",[2]Общая!H142," ",[2]Общая!I142," 
", [2]Общая!K142," ",[2]Общая!L142)</f>
        <v xml:space="preserve">Семашко Антон Валерьевич 
Инженер охранно-пожарной сигнализации </v>
      </c>
      <c r="E154" s="7" t="str">
        <f>[2]Общая!M142</f>
        <v>очередная</v>
      </c>
      <c r="F154" s="7" t="str">
        <f>[2]Общая!R142</f>
        <v>V до и выше 1000 В</v>
      </c>
      <c r="G154" s="7" t="str">
        <f>[2]Общая!N142</f>
        <v>административно—технический персонал</v>
      </c>
      <c r="H154" s="15" t="str">
        <f>[2]Общая!S142</f>
        <v>ПТЭЭПЭЭ</v>
      </c>
      <c r="I154" s="8">
        <f>[2]Общая!V142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[2]Общая!E143</f>
        <v>ООО "ТЕХНОЛОГИЯ БЕЗОПАСНОСТИ"</v>
      </c>
      <c r="D155" s="6" t="str">
        <f>CONCATENATE([2]Общая!G143," ",[2]Общая!H143," ",[2]Общая!I143," 
", [2]Общая!K143," ",[2]Общая!L143)</f>
        <v xml:space="preserve">Бобырев Дмитрий Анатольевич 
Инженер-электроник </v>
      </c>
      <c r="E155" s="7" t="str">
        <f>[2]Общая!M143</f>
        <v>очередная</v>
      </c>
      <c r="F155" s="7" t="str">
        <f>[2]Общая!R143</f>
        <v>V до и выше 1000 В</v>
      </c>
      <c r="G155" s="7" t="str">
        <f>[2]Общая!N143</f>
        <v>административно—технический персонал</v>
      </c>
      <c r="H155" s="15" t="str">
        <f>[2]Общая!S143</f>
        <v>ПТЭЭПЭЭ</v>
      </c>
      <c r="I155" s="8">
        <f>[2]Общая!V143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[2]Общая!E144</f>
        <v>ООО "ФРАГМЕНТ"</v>
      </c>
      <c r="D156" s="6" t="str">
        <f>CONCATENATE([2]Общая!G144," ",[2]Общая!H144," ",[2]Общая!I144," 
", [2]Общая!K144," ",[2]Общая!L144)</f>
        <v xml:space="preserve">Ланцов Дмитрий Борисович 
Главный инженер </v>
      </c>
      <c r="E156" s="7" t="str">
        <f>[2]Общая!M144</f>
        <v>очередная</v>
      </c>
      <c r="F156" s="7" t="str">
        <f>[2]Общая!R144</f>
        <v>V до и выше 1000 В</v>
      </c>
      <c r="G156" s="7" t="str">
        <f>[2]Общая!N144</f>
        <v>административно—технический персонал</v>
      </c>
      <c r="H156" s="15" t="str">
        <f>[2]Общая!S144</f>
        <v>ПТЭЭПЭЭ</v>
      </c>
      <c r="I156" s="8">
        <f>[2]Общая!V144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[2]Общая!E145</f>
        <v>ООО "ФРАГМЕНТ"</v>
      </c>
      <c r="D157" s="6" t="str">
        <f>CONCATENATE([2]Общая!G145," ",[2]Общая!H145," ",[2]Общая!I145," 
", [2]Общая!K145," ",[2]Общая!L145)</f>
        <v xml:space="preserve">Радочин Виктор Петрович 
Инженер по эксплуатации и ремонту </v>
      </c>
      <c r="E157" s="7" t="str">
        <f>[2]Общая!M145</f>
        <v>очередная</v>
      </c>
      <c r="F157" s="7" t="str">
        <f>[2]Общая!R145</f>
        <v>V до и выше 1000 В</v>
      </c>
      <c r="G157" s="7" t="str">
        <f>[2]Общая!N145</f>
        <v>административно—технический персонал</v>
      </c>
      <c r="H157" s="15" t="str">
        <f>[2]Общая!S145</f>
        <v>ПТЭЭПЭЭ</v>
      </c>
      <c r="I157" s="8">
        <f>[2]Общая!V145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[2]Общая!E146</f>
        <v>ООО "ФРАГМЕНТ"</v>
      </c>
      <c r="D158" s="6" t="str">
        <f>CONCATENATE([2]Общая!G146," ",[2]Общая!H146," ",[2]Общая!I146," 
", [2]Общая!K146," ",[2]Общая!L146)</f>
        <v xml:space="preserve">Семашко Антон Валерьевич 
Инженер по организации эксплуатации и ремонту </v>
      </c>
      <c r="E158" s="7" t="str">
        <f>[2]Общая!M146</f>
        <v>очередная</v>
      </c>
      <c r="F158" s="7" t="str">
        <f>[2]Общая!R146</f>
        <v>V до и выше 1000 В</v>
      </c>
      <c r="G158" s="7" t="str">
        <f>[2]Общая!N146</f>
        <v>административно—технический персонал</v>
      </c>
      <c r="H158" s="15" t="str">
        <f>[2]Общая!S146</f>
        <v>ПТЭЭПЭЭ</v>
      </c>
      <c r="I158" s="8">
        <f>[2]Общая!V146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[2]Общая!E147</f>
        <v>ООО "ФРАГМЕНТ"</v>
      </c>
      <c r="D159" s="6" t="str">
        <f>CONCATENATE([2]Общая!G147," ",[2]Общая!H147," ",[2]Общая!I147," 
", [2]Общая!K147," ",[2]Общая!L147)</f>
        <v xml:space="preserve">Бобырев Дмитрий Анатольевич 
Инженер по эксплуатации и ремонту </v>
      </c>
      <c r="E159" s="7" t="str">
        <f>[2]Общая!M147</f>
        <v>очередная</v>
      </c>
      <c r="F159" s="7" t="str">
        <f>[2]Общая!R147</f>
        <v>V до и выше 1000 В</v>
      </c>
      <c r="G159" s="7" t="str">
        <f>[2]Общая!N147</f>
        <v>административно—технический персонал</v>
      </c>
      <c r="H159" s="15" t="str">
        <f>[2]Общая!S147</f>
        <v>ПТЭЭПЭЭ</v>
      </c>
      <c r="I159" s="8">
        <f>[2]Общая!V147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[2]Общая!E148</f>
        <v>ООО "ВЕСТА-УЮТ"</v>
      </c>
      <c r="D160" s="6" t="str">
        <f>CONCATENATE([2]Общая!G148," ",[2]Общая!H148," ",[2]Общая!I148," 
", [2]Общая!K148," ",[2]Общая!L148)</f>
        <v xml:space="preserve">Харламов Владимир Алексеевич 
Специалист по охране труда </v>
      </c>
      <c r="E160" s="7" t="str">
        <f>[2]Общая!M148</f>
        <v>очередная</v>
      </c>
      <c r="F160" s="7" t="str">
        <f>[2]Общая!R148</f>
        <v>IV до 1000 В</v>
      </c>
      <c r="G160" s="7" t="str">
        <f>[2]Общая!N148</f>
        <v>контролирующий электроустановки</v>
      </c>
      <c r="H160" s="15" t="str">
        <f>[2]Общая!S148</f>
        <v>ПТЭЭПЭЭ</v>
      </c>
      <c r="I160" s="8">
        <f>[2]Общая!V148</f>
        <v>0.54166666666666696</v>
      </c>
    </row>
    <row r="161" spans="2:9" s="3" customFormat="1" ht="114" customHeight="1" x14ac:dyDescent="0.25">
      <c r="B161" s="2">
        <v>147</v>
      </c>
      <c r="C161" s="5" t="str">
        <f>[2]Общая!E149</f>
        <v>ООО "ФМ СЕРВИС"</v>
      </c>
      <c r="D161" s="6" t="str">
        <f>CONCATENATE([2]Общая!G149," ",[2]Общая!H149," ",[2]Общая!I149," 
", [2]Общая!K149," ",[2]Общая!L149)</f>
        <v xml:space="preserve">Заитов Рустан Федорович 
Главный инженер </v>
      </c>
      <c r="E161" s="7" t="str">
        <f>[2]Общая!M149</f>
        <v>внеочередная</v>
      </c>
      <c r="F161" s="7" t="str">
        <f>[2]Общая!R149</f>
        <v>IV до 1000 В</v>
      </c>
      <c r="G161" s="7" t="str">
        <f>[2]Общая!N149</f>
        <v>административно—технический персонал</v>
      </c>
      <c r="H161" s="15" t="str">
        <f>[2]Общая!S149</f>
        <v>ПТЭЭПЭЭ</v>
      </c>
      <c r="I161" s="8">
        <f>[2]Общая!V149</f>
        <v>0.5625</v>
      </c>
    </row>
    <row r="162" spans="2:9" s="3" customFormat="1" ht="82.5" customHeight="1" x14ac:dyDescent="0.25">
      <c r="B162" s="2">
        <v>148</v>
      </c>
      <c r="C162" s="5" t="str">
        <f>[2]Общая!E150</f>
        <v>ООО "ХРОМАТЭК - СЕРВИС"</v>
      </c>
      <c r="D162" s="6" t="str">
        <f>CONCATENATE([2]Общая!G150," ",[2]Общая!H150," ",[2]Общая!I150," 
", [2]Общая!K150," ",[2]Общая!L150)</f>
        <v xml:space="preserve">Еременко Евгений Викторович 
Инженер-электронщик </v>
      </c>
      <c r="E162" s="7" t="str">
        <f>[2]Общая!M150</f>
        <v>очередная</v>
      </c>
      <c r="F162" s="7" t="str">
        <f>[2]Общая!R150</f>
        <v>II до 1000 В</v>
      </c>
      <c r="G162" s="7" t="str">
        <f>[2]Общая!N150</f>
        <v>административно—технический персонал</v>
      </c>
      <c r="H162" s="15" t="str">
        <f>[2]Общая!S150</f>
        <v>ПТЭЭПЭЭ</v>
      </c>
      <c r="I162" s="8">
        <f>[2]Общая!V150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[2]Общая!E151</f>
        <v>ООО "УК "ВЕРТИКАЛЬ"</v>
      </c>
      <c r="D163" s="6" t="str">
        <f>CONCATENATE([2]Общая!G151," ",[2]Общая!H151," ",[2]Общая!I151," 
", [2]Общая!K151," ",[2]Общая!L151)</f>
        <v xml:space="preserve">Христенко Гузалия Гайнановна 
Директор </v>
      </c>
      <c r="E163" s="7" t="str">
        <f>[2]Общая!M151</f>
        <v>очередная</v>
      </c>
      <c r="F163" s="7" t="str">
        <f>[2]Общая!R151</f>
        <v>V до и выше 1000 В</v>
      </c>
      <c r="G163" s="7" t="str">
        <f>[2]Общая!N151</f>
        <v>административно—технический персонал</v>
      </c>
      <c r="H163" s="15" t="str">
        <f>[2]Общая!S151</f>
        <v>ПТЭЭПЭЭ</v>
      </c>
      <c r="I163" s="8">
        <f>[2]Общая!V151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[2]Общая!E152</f>
        <v>ФГБУ "ГНЦДК" МИНЗДРАВА РОССИИ</v>
      </c>
      <c r="D164" s="6" t="str">
        <f>CONCATENATE([2]Общая!G152," ",[2]Общая!H152," ",[2]Общая!I152," 
", [2]Общая!K152," ",[2]Общая!L152)</f>
        <v xml:space="preserve">Емелин Максим Николаевич 
Начальник энергетической службы </v>
      </c>
      <c r="E164" s="7" t="str">
        <f>[2]Общая!M152</f>
        <v>внеочередная</v>
      </c>
      <c r="F164" s="7" t="str">
        <f>[2]Общая!R152</f>
        <v>V до и выше 1000 В</v>
      </c>
      <c r="G164" s="7" t="str">
        <f>[2]Общая!N152</f>
        <v>административно—технический персонал</v>
      </c>
      <c r="H164" s="15" t="str">
        <f>[2]Общая!S152</f>
        <v>ПТЭЭПЭЭ</v>
      </c>
      <c r="I164" s="8">
        <f>[2]Общая!V152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[2]Общая!E153</f>
        <v>ООО "ЦСКТ"</v>
      </c>
      <c r="D165" s="6" t="str">
        <f>CONCATENATE([2]Общая!G153," ",[2]Общая!H153," ",[2]Общая!I153," 
", [2]Общая!K153," ",[2]Общая!L153)</f>
        <v xml:space="preserve">Малицкий Владислав Александрович 
Начальник смены </v>
      </c>
      <c r="E165" s="7" t="str">
        <f>[2]Общая!M153</f>
        <v>очередная</v>
      </c>
      <c r="F165" s="7" t="str">
        <f>[2]Общая!R153</f>
        <v>III до 1000 В</v>
      </c>
      <c r="G165" s="7" t="str">
        <f>[2]Общая!N153</f>
        <v>административно—технический персонал</v>
      </c>
      <c r="H165" s="15" t="str">
        <f>[2]Общая!S153</f>
        <v>ПТЭЭПЭЭ</v>
      </c>
      <c r="I165" s="8">
        <f>[2]Общая!V153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[2]Общая!E154</f>
        <v>ООО "ЦСКТ"</v>
      </c>
      <c r="D166" s="6" t="str">
        <f>CONCATENATE([2]Общая!G154," ",[2]Общая!H154," ",[2]Общая!I154," 
", [2]Общая!K154," ",[2]Общая!L154)</f>
        <v xml:space="preserve">Лукманов Максим Фаритович 
Начальник смены </v>
      </c>
      <c r="E166" s="7" t="str">
        <f>[2]Общая!M154</f>
        <v>очередная</v>
      </c>
      <c r="F166" s="7" t="str">
        <f>[2]Общая!R154</f>
        <v>III до 1000 В</v>
      </c>
      <c r="G166" s="7" t="str">
        <f>[2]Общая!N154</f>
        <v>административно—технический персонал</v>
      </c>
      <c r="H166" s="15" t="str">
        <f>[2]Общая!S154</f>
        <v>ПТЭЭПЭЭ</v>
      </c>
      <c r="I166" s="8">
        <f>[2]Общая!V154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[2]Общая!E155</f>
        <v>ООО "ЦСКТ"</v>
      </c>
      <c r="D167" s="6" t="str">
        <f>CONCATENATE([2]Общая!G155," ",[2]Общая!H155," ",[2]Общая!I155," 
", [2]Общая!K155," ",[2]Общая!L155)</f>
        <v xml:space="preserve">Плотников Алексей Александрович 
Начальник смены </v>
      </c>
      <c r="E167" s="7" t="str">
        <f>[2]Общая!M155</f>
        <v>очередная</v>
      </c>
      <c r="F167" s="7" t="str">
        <f>[2]Общая!R155</f>
        <v>III до 1000 В</v>
      </c>
      <c r="G167" s="7" t="str">
        <f>[2]Общая!N155</f>
        <v>административно—технический персонал</v>
      </c>
      <c r="H167" s="15" t="str">
        <f>[2]Общая!S155</f>
        <v>ПТЭЭПЭЭ</v>
      </c>
      <c r="I167" s="8">
        <f>[2]Общая!V155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[2]Общая!E156</f>
        <v>ООО "МОРФИШ"</v>
      </c>
      <c r="D168" s="6" t="str">
        <f>CONCATENATE([2]Общая!G156," ",[2]Общая!H156," ",[2]Общая!I156," 
", [2]Общая!K156," ",[2]Общая!L156)</f>
        <v xml:space="preserve">Пермяков Владимир Анатольевич 
Электромонтер </v>
      </c>
      <c r="E168" s="7" t="str">
        <f>[2]Общая!M156</f>
        <v>первичная</v>
      </c>
      <c r="F168" s="7" t="str">
        <f>[2]Общая!R156</f>
        <v>II до 1000 В</v>
      </c>
      <c r="G168" s="7" t="str">
        <f>[2]Общая!N156</f>
        <v>ремонтный персонал</v>
      </c>
      <c r="H168" s="15" t="str">
        <f>[2]Общая!S156</f>
        <v>ПТЭЭПЭЭ</v>
      </c>
      <c r="I168" s="8">
        <f>[2]Общая!V156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[2]Общая!E157</f>
        <v>ООО "ЛМФ РУС"</v>
      </c>
      <c r="D169" s="6" t="str">
        <f>CONCATENATE([2]Общая!G157," ",[2]Общая!H157," ",[2]Общая!I157," 
", [2]Общая!K157," ",[2]Общая!L157)</f>
        <v xml:space="preserve">Троекуров Владислав Васильевич 
Менеджер проектов </v>
      </c>
      <c r="E169" s="7" t="str">
        <f>[2]Общая!M157</f>
        <v>очередная</v>
      </c>
      <c r="F169" s="7" t="str">
        <f>[2]Общая!R157</f>
        <v>II до 1000 В</v>
      </c>
      <c r="G169" s="7" t="str">
        <f>[2]Общая!N157</f>
        <v>административно—технический персонал</v>
      </c>
      <c r="H169" s="15" t="str">
        <f>[2]Общая!S157</f>
        <v>ПТЭЭПЭЭ</v>
      </c>
      <c r="I169" s="8">
        <f>[2]Общая!V157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[2]Общая!E158</f>
        <v>ООО "КАШИРСКАЯ ГРЭС"</v>
      </c>
      <c r="D170" s="6" t="str">
        <f>CONCATENATE([2]Общая!G158," ",[2]Общая!H158," ",[2]Общая!I158," 
", [2]Общая!K158," ",[2]Общая!L158)</f>
        <v xml:space="preserve">Афанасьев Иван Владимирович 
Начальник Котлотурбинного цеха филиала "Каширская ГРЭС" </v>
      </c>
      <c r="E170" s="7" t="str">
        <f>[2]Общая!M158</f>
        <v>очередная</v>
      </c>
      <c r="F170" s="7" t="str">
        <f>[2]Общая!R158</f>
        <v>V до и выше 1000 В</v>
      </c>
      <c r="G170" s="7" t="str">
        <f>[2]Общая!N158</f>
        <v>административно—технический персонал</v>
      </c>
      <c r="H170" s="15" t="str">
        <f>[2]Общая!S158</f>
        <v>ПТЭЭСиС</v>
      </c>
      <c r="I170" s="8">
        <f>[2]Общая!V158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[2]Общая!E159</f>
        <v>ООО "КАШИРСКАЯ ГРЭС"</v>
      </c>
      <c r="D171" s="6" t="str">
        <f>CONCATENATE([2]Общая!G159," ",[2]Общая!H159," ",[2]Общая!I159," 
", [2]Общая!K159," ",[2]Общая!L159)</f>
        <v xml:space="preserve">Кустов Александр Александрович 
Заместитель начальника Котлотурбинного цеха филиала "Каширская ГРЭС" </v>
      </c>
      <c r="E171" s="7" t="str">
        <f>[2]Общая!M159</f>
        <v>очередная</v>
      </c>
      <c r="F171" s="7" t="str">
        <f>[2]Общая!R159</f>
        <v>V до и выше 1000 В</v>
      </c>
      <c r="G171" s="7" t="str">
        <f>[2]Общая!N159</f>
        <v>административно—технический персонал</v>
      </c>
      <c r="H171" s="15" t="str">
        <f>[2]Общая!S159</f>
        <v>ПТЭЭСиС</v>
      </c>
      <c r="I171" s="8">
        <f>[2]Общая!V159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[2]Общая!E160</f>
        <v>ООО "КОРСАР"</v>
      </c>
      <c r="D172" s="6" t="str">
        <f>CONCATENATE([2]Общая!G160," ",[2]Общая!H160," ",[2]Общая!I160," 
", [2]Общая!K160," ",[2]Общая!L160)</f>
        <v xml:space="preserve">Соловьев Михаил Викторович 
БРИГАДИР СБОРЩИКОВ </v>
      </c>
      <c r="E172" s="7" t="str">
        <f>[2]Общая!M160</f>
        <v>внеочередная</v>
      </c>
      <c r="F172" s="7" t="str">
        <f>[2]Общая!R160</f>
        <v>III до 1000 В</v>
      </c>
      <c r="G172" s="7" t="str">
        <f>[2]Общая!N160</f>
        <v>административно—технический персонал</v>
      </c>
      <c r="H172" s="15" t="str">
        <f>[2]Общая!S160</f>
        <v>ПТЭЭПЭЭ</v>
      </c>
      <c r="I172" s="8">
        <f>[2]Общая!V160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[2]Общая!E161</f>
        <v>АО "ИНТЕР РАО-ЭЛЕКТРОГЕНЕРАЦИЯ"</v>
      </c>
      <c r="D173" s="6" t="str">
        <f>CONCATENATE([2]Общая!G161," ",[2]Общая!H161," ",[2]Общая!I161," 
", [2]Общая!K161," ",[2]Общая!L161)</f>
        <v xml:space="preserve">Чесноков Андрей Борисович 
Заместитель начальника цеха по эксплуатации филиала "Каширская ГРЭС" </v>
      </c>
      <c r="E173" s="7" t="str">
        <f>[2]Общая!M161</f>
        <v>очередная</v>
      </c>
      <c r="F173" s="7" t="str">
        <f>[2]Общая!R161</f>
        <v>V до и выше 1000 В</v>
      </c>
      <c r="G173" s="7" t="str">
        <f>[2]Общая!N161</f>
        <v>административно—технический персонал</v>
      </c>
      <c r="H173" s="15" t="str">
        <f>[2]Общая!S161</f>
        <v>ПТЭЭСиС</v>
      </c>
      <c r="I173" s="8">
        <f>[2]Общая!V161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[2]Общая!E162</f>
        <v>ООО "КАШИРСКАЯ ГРЭС"</v>
      </c>
      <c r="D174" s="6" t="str">
        <f>CONCATENATE([2]Общая!G162," ",[2]Общая!H162," ",[2]Общая!I162," 
", [2]Общая!K162," ",[2]Общая!L162)</f>
        <v xml:space="preserve">Чесноков Андрей Борисович 
Заместитель начальника цеха по эксплуатации </v>
      </c>
      <c r="E174" s="7" t="str">
        <f>[2]Общая!M162</f>
        <v>очередная</v>
      </c>
      <c r="F174" s="7" t="str">
        <f>[2]Общая!R162</f>
        <v>V до и выше 1000 В</v>
      </c>
      <c r="G174" s="7" t="str">
        <f>[2]Общая!N162</f>
        <v>административно—технический персонал</v>
      </c>
      <c r="H174" s="15" t="str">
        <f>[2]Общая!S162</f>
        <v>ПТЭЭСиС</v>
      </c>
      <c r="I174" s="8">
        <f>[2]Общая!V162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[2]Общая!E163</f>
        <v>ООО "ЛОГИСТИЧЕСКИЙ ТЕРМИНАЛ"</v>
      </c>
      <c r="D175" s="6" t="str">
        <f>CONCATENATE([2]Общая!G163," ",[2]Общая!H163," ",[2]Общая!I163," 
", [2]Общая!K163," ",[2]Общая!L163)</f>
        <v xml:space="preserve">Зайцев Евгений Александрович 
Главный инженер </v>
      </c>
      <c r="E175" s="7" t="str">
        <f>[2]Общая!M163</f>
        <v>очередная</v>
      </c>
      <c r="F175" s="7" t="str">
        <f>[2]Общая!R163</f>
        <v>IV до 1000 В</v>
      </c>
      <c r="G175" s="7" t="str">
        <f>[2]Общая!N163</f>
        <v>административно—технический персонал</v>
      </c>
      <c r="H175" s="15" t="str">
        <f>[2]Общая!S163</f>
        <v>ПТЭЭПЭЭ</v>
      </c>
      <c r="I175" s="8">
        <f>[2]Общая!V163</f>
        <v>0.5625</v>
      </c>
    </row>
    <row r="176" spans="2:9" s="3" customFormat="1" ht="85.5" customHeight="1" x14ac:dyDescent="0.25">
      <c r="B176" s="2">
        <v>162</v>
      </c>
      <c r="C176" s="5" t="str">
        <f>[2]Общая!E164</f>
        <v>ООО "ЛОГИСТИЧЕСКИЙ ТЕРМИНАЛ"</v>
      </c>
      <c r="D176" s="6" t="str">
        <f>CONCATENATE([2]Общая!G164," ",[2]Общая!H164," ",[2]Общая!I164," 
", [2]Общая!K164," ",[2]Общая!L164)</f>
        <v xml:space="preserve">Усачев Евгений Витальевич 
заместитель главного инженера </v>
      </c>
      <c r="E176" s="7" t="str">
        <f>[2]Общая!M164</f>
        <v>очередная</v>
      </c>
      <c r="F176" s="7" t="str">
        <f>[2]Общая!R164</f>
        <v>IV до 1000 В</v>
      </c>
      <c r="G176" s="7" t="str">
        <f>[2]Общая!N164</f>
        <v>административно—технический персонал</v>
      </c>
      <c r="H176" s="15" t="str">
        <f>[2]Общая!S164</f>
        <v>ПТЭЭПЭЭ</v>
      </c>
      <c r="I176" s="8">
        <f>[2]Общая!V164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[2]Общая!E165</f>
        <v>ИП ШАРИПОВ РАДИМ РАДИКОВИЧ</v>
      </c>
      <c r="D177" s="6" t="str">
        <f>CONCATENATE([2]Общая!G165," ",[2]Общая!H165," ",[2]Общая!I165," 
", [2]Общая!K165," ",[2]Общая!L165)</f>
        <v xml:space="preserve">Шарипов Радим Радикович 
Индивидуальный предприниматель </v>
      </c>
      <c r="E177" s="7" t="str">
        <f>[2]Общая!M165</f>
        <v>первичная</v>
      </c>
      <c r="F177" s="7" t="str">
        <f>[2]Общая!R165</f>
        <v>II до 1000 В</v>
      </c>
      <c r="G177" s="7" t="str">
        <f>[2]Общая!N165</f>
        <v>административно—технический персонал</v>
      </c>
      <c r="H177" s="15" t="str">
        <f>[2]Общая!S165</f>
        <v>ПТЭЭПЭЭ</v>
      </c>
      <c r="I177" s="8">
        <f>[2]Общая!V165</f>
        <v>0.5625</v>
      </c>
    </row>
    <row r="178" spans="1:9" s="3" customFormat="1" ht="97.5" customHeight="1" x14ac:dyDescent="0.25">
      <c r="B178" s="2">
        <v>164</v>
      </c>
      <c r="C178" s="5" t="str">
        <f>[2]Общая!E166</f>
        <v>ООО "ПЕПСИКО ХОЛДИНГС"</v>
      </c>
      <c r="D178" s="6" t="str">
        <f>CONCATENATE([2]Общая!G166," ",[2]Общая!H166," ",[2]Общая!I166," 
", [2]Общая!K166," ",[2]Общая!L166)</f>
        <v xml:space="preserve">Свинаренко Александр Владимирович 
Инженер контрольных систем управления </v>
      </c>
      <c r="E178" s="7" t="str">
        <f>[2]Общая!M166</f>
        <v>внеочередная</v>
      </c>
      <c r="F178" s="7" t="str">
        <f>[2]Общая!R166</f>
        <v>III до и выше 1000 В</v>
      </c>
      <c r="G178" s="7" t="str">
        <f>[2]Общая!N166</f>
        <v>административно—технический персонал</v>
      </c>
      <c r="H178" s="15" t="str">
        <f>[2]Общая!S166</f>
        <v>ПТЭЭПЭЭ</v>
      </c>
      <c r="I178" s="8">
        <f>[2]Общая!V166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[2]Общая!E167</f>
        <v>ООО "АГРОВИТ"</v>
      </c>
      <c r="D179" s="6" t="str">
        <f>CONCATENATE([2]Общая!G167," ",[2]Общая!H167," ",[2]Общая!I167," 
", [2]Общая!K167," ",[2]Общая!L167)</f>
        <v xml:space="preserve">Куделя Константин Константинович 
Электромонтёр по ремонту и обслуживанию электрооборудования </v>
      </c>
      <c r="E179" s="7" t="str">
        <f>[2]Общая!M167</f>
        <v>очередная</v>
      </c>
      <c r="F179" s="7" t="str">
        <f>[2]Общая!R167</f>
        <v>IV до 1000 В</v>
      </c>
      <c r="G179" s="7" t="str">
        <f>[2]Общая!N167</f>
        <v>оперативно-ремонтный персонал</v>
      </c>
      <c r="H179" s="15" t="str">
        <f>[2]Общая!S167</f>
        <v>ПТЭЭПЭЭ</v>
      </c>
      <c r="I179" s="8">
        <f>[2]Общая!V167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[2]Общая!E168</f>
        <v>ООО ТСФ "СПЕЦПРОКАТ"</v>
      </c>
      <c r="D180" s="6" t="str">
        <f>CONCATENATE([2]Общая!G168," ",[2]Общая!H168," ",[2]Общая!I168," 
", [2]Общая!K168," ",[2]Общая!L168)</f>
        <v xml:space="preserve">Никанорова Алина Рашатовна 
Специалист по охране труда </v>
      </c>
      <c r="E180" s="7" t="str">
        <f>[2]Общая!M168</f>
        <v>первичная</v>
      </c>
      <c r="F180" s="7" t="str">
        <f>[2]Общая!R168</f>
        <v>II до 1000 В</v>
      </c>
      <c r="G180" s="7" t="str">
        <f>[2]Общая!N168</f>
        <v>административно—технический персонал</v>
      </c>
      <c r="H180" s="15" t="str">
        <f>[2]Общая!S168</f>
        <v>ПТЭЭПЭЭ</v>
      </c>
      <c r="I180" s="8">
        <f>[2]Общая!V168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[2]Общая!E169</f>
        <v>ООО ТСФ "СПЕЦПРОКАТ"</v>
      </c>
      <c r="D181" s="6" t="str">
        <f>CONCATENATE([2]Общая!G169," ",[2]Общая!H169," ",[2]Общая!I169," 
", [2]Общая!K169," ",[2]Общая!L169)</f>
        <v xml:space="preserve">Биняев Павел Викторович 
Начальник отдела складского хозяйства </v>
      </c>
      <c r="E181" s="7" t="str">
        <f>[2]Общая!M169</f>
        <v>первичная</v>
      </c>
      <c r="F181" s="7" t="str">
        <f>[2]Общая!R169</f>
        <v>II до 1000 В</v>
      </c>
      <c r="G181" s="7" t="str">
        <f>[2]Общая!N169</f>
        <v>административно—технический персонал</v>
      </c>
      <c r="H181" s="15" t="str">
        <f>[2]Общая!S169</f>
        <v>ПТЭЭПЭЭ</v>
      </c>
      <c r="I181" s="8">
        <f>[2]Общая!V169</f>
        <v>0.58333333333333304</v>
      </c>
    </row>
    <row r="182" spans="1:9" s="3" customFormat="1" ht="84" customHeight="1" x14ac:dyDescent="0.25">
      <c r="B182" s="2">
        <v>168</v>
      </c>
      <c r="C182" s="5" t="str">
        <f>[2]Общая!E170</f>
        <v>ООО ТСФ "СПЕЦПРОКАТ"</v>
      </c>
      <c r="D182" s="6" t="str">
        <f>CONCATENATE([2]Общая!G170," ",[2]Общая!H170," ",[2]Общая!I170," 
", [2]Общая!K170," ",[2]Общая!L170)</f>
        <v xml:space="preserve">Пискачев Валерий Степанович 
Главный инженер </v>
      </c>
      <c r="E182" s="7" t="str">
        <f>[2]Общая!M170</f>
        <v>первичная</v>
      </c>
      <c r="F182" s="7" t="str">
        <f>[2]Общая!R170</f>
        <v>II до 1000 В</v>
      </c>
      <c r="G182" s="7" t="str">
        <f>[2]Общая!N170</f>
        <v>административно—технический персонал</v>
      </c>
      <c r="H182" s="15" t="str">
        <f>[2]Общая!S170</f>
        <v>ПТЭЭПЭЭ</v>
      </c>
      <c r="I182" s="8">
        <f>[2]Общая!V170</f>
        <v>0.58333333333333304</v>
      </c>
    </row>
    <row r="183" spans="1:9" s="3" customFormat="1" ht="84" customHeight="1" x14ac:dyDescent="0.25">
      <c r="B183" s="2">
        <v>169</v>
      </c>
      <c r="C183" s="5" t="str">
        <f>[2]Общая!E171</f>
        <v>ООО ТСФ "СПЕЦПРОКАТ"</v>
      </c>
      <c r="D183" s="6" t="str">
        <f>CONCATENATE([2]Общая!G171," ",[2]Общая!H171," ",[2]Общая!I171," 
", [2]Общая!K171," ",[2]Общая!L171)</f>
        <v xml:space="preserve">Дмитриев Андрей Николаевич 
Технический директор </v>
      </c>
      <c r="E183" s="7" t="str">
        <f>[2]Общая!M171</f>
        <v>первичная</v>
      </c>
      <c r="F183" s="7" t="str">
        <f>[2]Общая!R171</f>
        <v>II до 1000 В</v>
      </c>
      <c r="G183" s="7" t="str">
        <f>[2]Общая!N171</f>
        <v>административно—технический персонал</v>
      </c>
      <c r="H183" s="15" t="str">
        <f>[2]Общая!S171</f>
        <v>ПТЭЭПЭЭ</v>
      </c>
      <c r="I183" s="8">
        <f>[2]Общая!V171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[2]Общая!E172</f>
        <v>ООО ТСФ "СПЕЦПРОКАТ"</v>
      </c>
      <c r="D184" s="6" t="str">
        <f>CONCATENATE([2]Общая!G172," ",[2]Общая!H172," ",[2]Общая!I172," 
", [2]Общая!K172," ",[2]Общая!L172)</f>
        <v xml:space="preserve">Крамарь Евгений Владимирович 
Инженер-сметчик </v>
      </c>
      <c r="E184" s="7" t="str">
        <f>[2]Общая!M172</f>
        <v>первичная</v>
      </c>
      <c r="F184" s="7" t="str">
        <f>[2]Общая!R172</f>
        <v>II до 1000 В</v>
      </c>
      <c r="G184" s="7" t="str">
        <f>[2]Общая!N172</f>
        <v>административно—технический персонал</v>
      </c>
      <c r="H184" s="15" t="str">
        <f>[2]Общая!S172</f>
        <v>ПТЭЭПЭЭ</v>
      </c>
      <c r="I184" s="8">
        <f>[2]Общая!V172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[2]Общая!E173</f>
        <v>ООО "ТСОЭЛЕК"</v>
      </c>
      <c r="D185" s="6" t="str">
        <f>CONCATENATE([2]Общая!G173," ",[2]Общая!H173," ",[2]Общая!I173," 
", [2]Общая!K173," ",[2]Общая!L173)</f>
        <v xml:space="preserve">Зяблицкий Евгений Павлович 
Мастер отдела ремонта и эксплуатации электрических сетей </v>
      </c>
      <c r="E185" s="7" t="str">
        <f>[2]Общая!M173</f>
        <v>очередная</v>
      </c>
      <c r="F185" s="7" t="str">
        <f>[2]Общая!R173</f>
        <v>V до и выше 1000 В</v>
      </c>
      <c r="G185" s="7" t="str">
        <f>[2]Общая!N173</f>
        <v>административно—технический персонал</v>
      </c>
      <c r="H185" s="15" t="str">
        <f>[2]Общая!S173</f>
        <v>ПТЭЭСиС</v>
      </c>
      <c r="I185" s="8">
        <f>[2]Общая!V173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[2]Общая!E174</f>
        <v>ООО "ТСОЭЛЕК"</v>
      </c>
      <c r="D186" s="6" t="str">
        <f>CONCATENATE([2]Общая!G174," ",[2]Общая!H174," ",[2]Общая!I174," 
", [2]Общая!K174," ",[2]Общая!L174)</f>
        <v xml:space="preserve">Ишмухаметов Айдар Радикович 
Руководитель РЭС </v>
      </c>
      <c r="E186" s="7" t="str">
        <f>[2]Общая!M174</f>
        <v>очередная</v>
      </c>
      <c r="F186" s="7" t="str">
        <f>[2]Общая!R174</f>
        <v>V до и выше 1000 В</v>
      </c>
      <c r="G186" s="7" t="str">
        <f>[2]Общая!N174</f>
        <v>административно—технический персонал</v>
      </c>
      <c r="H186" s="15" t="str">
        <f>[2]Общая!S174</f>
        <v>ПТЭЭСиС</v>
      </c>
      <c r="I186" s="8">
        <f>[2]Общая!V174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[2]Общая!E175</f>
        <v>ООО "МП-НЕДВИЖИМОСТЬ"</v>
      </c>
      <c r="D187" s="6" t="str">
        <f>CONCATENATE([2]Общая!G175," ",[2]Общая!H175," ",[2]Общая!I175," 
", [2]Общая!K175," ",[2]Общая!L175)</f>
        <v xml:space="preserve">Будаев Валерий Кютерович 
Начальник участка </v>
      </c>
      <c r="E187" s="7" t="str">
        <f>[2]Общая!M175</f>
        <v>очередная</v>
      </c>
      <c r="F187" s="7" t="str">
        <f>[2]Общая!R175</f>
        <v>V до и выше 1000 В</v>
      </c>
      <c r="G187" s="7" t="str">
        <f>[2]Общая!N175</f>
        <v>административно—технический персонал</v>
      </c>
      <c r="H187" s="15" t="str">
        <f>[2]Общая!S175</f>
        <v>ПТЭЭПЭЭ</v>
      </c>
      <c r="I187" s="8">
        <f>[2]Общая!V175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[2]Общая!E176</f>
        <v>ООО "БАРХАН"</v>
      </c>
      <c r="D188" s="6" t="str">
        <f>CONCATENATE([2]Общая!G176," ",[2]Общая!H176," ",[2]Общая!I176," 
", [2]Общая!K176," ",[2]Общая!L176)</f>
        <v xml:space="preserve">Блажеев Сергей Анатольевич 
энергетик </v>
      </c>
      <c r="E188" s="7" t="str">
        <f>[2]Общая!M176</f>
        <v>очередная</v>
      </c>
      <c r="F188" s="7" t="str">
        <f>[2]Общая!R176</f>
        <v>V до и выше 1000 В</v>
      </c>
      <c r="G188" s="7" t="str">
        <f>[2]Общая!N176</f>
        <v>административно—технический персонал</v>
      </c>
      <c r="H188" s="15" t="str">
        <f>[2]Общая!S176</f>
        <v>ПТЭЭПЭЭ</v>
      </c>
      <c r="I188" s="8">
        <f>[2]Общая!V176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[2]Общая!E177</f>
        <v>ООО "БАРХАН"</v>
      </c>
      <c r="D189" s="6" t="str">
        <f>CONCATENATE([2]Общая!G177," ",[2]Общая!H177," ",[2]Общая!I177," 
", [2]Общая!K177," ",[2]Общая!L177)</f>
        <v xml:space="preserve">Муллагалиев Данис Фанусович 
энергетик </v>
      </c>
      <c r="E189" s="7" t="str">
        <f>[2]Общая!M177</f>
        <v>очередная</v>
      </c>
      <c r="F189" s="7" t="str">
        <f>[2]Общая!R177</f>
        <v>V до и выше 1000 В</v>
      </c>
      <c r="G189" s="7" t="str">
        <f>[2]Общая!N177</f>
        <v>административно—технический персонал</v>
      </c>
      <c r="H189" s="15" t="str">
        <f>[2]Общая!S177</f>
        <v>ПТЭЭПЭЭ</v>
      </c>
      <c r="I189" s="8">
        <f>[2]Общая!V177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[2]Общая!E178</f>
        <v>ООО "БАРХАН"</v>
      </c>
      <c r="D190" s="6" t="str">
        <f>CONCATENATE([2]Общая!G178," ",[2]Общая!H178," ",[2]Общая!I178," 
", [2]Общая!K178," ",[2]Общая!L178)</f>
        <v xml:space="preserve">Мазаев Михаил Васильевич 
инженер по эксплуатации оборудования </v>
      </c>
      <c r="E190" s="7" t="str">
        <f>[2]Общая!M178</f>
        <v>очередная</v>
      </c>
      <c r="F190" s="7" t="str">
        <f>[2]Общая!R178</f>
        <v>V до и выше 1000 В</v>
      </c>
      <c r="G190" s="7" t="str">
        <f>[2]Общая!N178</f>
        <v>административно—технический персонал</v>
      </c>
      <c r="H190" s="15" t="str">
        <f>[2]Общая!S178</f>
        <v>ПТЭЭПЭЭ</v>
      </c>
      <c r="I190" s="8">
        <f>[2]Общая!V178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[2]Общая!E179</f>
        <v>АО "ГОРОДСКОЙ КУРОРТ ЩЕЛКОВО"</v>
      </c>
      <c r="D191" s="6" t="str">
        <f>CONCATENATE([2]Общая!G179," ",[2]Общая!H179," ",[2]Общая!I179," 
", [2]Общая!K179," ",[2]Общая!L179)</f>
        <v xml:space="preserve">Кудряшов Александр Николаевич 
Главный инженер </v>
      </c>
      <c r="E191" s="7" t="str">
        <f>[2]Общая!M179</f>
        <v>внеочередная</v>
      </c>
      <c r="F191" s="7" t="str">
        <f>[2]Общая!R179</f>
        <v>IV до 1000 В</v>
      </c>
      <c r="G191" s="7" t="str">
        <f>[2]Общая!N179</f>
        <v>административно—технический персонал</v>
      </c>
      <c r="H191" s="15" t="str">
        <f>[2]Общая!S179</f>
        <v>ПТЭЭПЭЭ</v>
      </c>
      <c r="I191" s="8">
        <f>[2]Общая!V179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[2]Общая!E180</f>
        <v>ООО "ЭТГ"</v>
      </c>
      <c r="D192" s="6" t="str">
        <f>CONCATENATE([2]Общая!G180," ",[2]Общая!H180," ",[2]Общая!I180," 
", [2]Общая!K180," ",[2]Общая!L180)</f>
        <v xml:space="preserve">Артамонов Дмитрий Михайлович 
Руководитель проектов </v>
      </c>
      <c r="E192" s="7" t="str">
        <f>[2]Общая!M180</f>
        <v>первичная</v>
      </c>
      <c r="F192" s="7" t="str">
        <f>[2]Общая!R180</f>
        <v>II до 1000 В</v>
      </c>
      <c r="G192" s="7" t="str">
        <f>[2]Общая!N180</f>
        <v>административно—технический персонал</v>
      </c>
      <c r="H192" s="15" t="str">
        <f>[2]Общая!S180</f>
        <v>ПТЭЭПЭЭ</v>
      </c>
      <c r="I192" s="8">
        <f>[2]Общая!V180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[2]Общая!E181</f>
        <v>ООО "СДЭК-ГЛОБАЛ"</v>
      </c>
      <c r="D193" s="6" t="str">
        <f>CONCATENATE([2]Общая!G181," ",[2]Общая!H181," ",[2]Общая!I181," 
", [2]Общая!K181," ",[2]Общая!L181)</f>
        <v xml:space="preserve">Величковский Сергей Вячеславович 
Инженер по эксплуатации </v>
      </c>
      <c r="E193" s="7" t="str">
        <f>[2]Общая!M181</f>
        <v>очередная</v>
      </c>
      <c r="F193" s="7" t="str">
        <f>[2]Общая!R181</f>
        <v>IV до и выше 1000 В</v>
      </c>
      <c r="G193" s="7" t="str">
        <f>[2]Общая!N181</f>
        <v>административно—технический персонал</v>
      </c>
      <c r="H193" s="15" t="str">
        <f>[2]Общая!S181</f>
        <v>ПТЭЭПЭЭ</v>
      </c>
      <c r="I193" s="8">
        <f>[2]Общая!V181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[2]Общая!E182</f>
        <v>АО "АВИЭЛ"</v>
      </c>
      <c r="D194" s="6" t="str">
        <f>CONCATENATE([2]Общая!G182," ",[2]Общая!H182," ",[2]Общая!I182," 
", [2]Общая!K182," ",[2]Общая!L182)</f>
        <v xml:space="preserve">Ефимов Александр Олегович 
Начальник технического отдела </v>
      </c>
      <c r="E194" s="7" t="str">
        <f>[2]Общая!M182</f>
        <v>очередная</v>
      </c>
      <c r="F194" s="7" t="str">
        <f>[2]Общая!R182</f>
        <v>IV до 1000 В</v>
      </c>
      <c r="G194" s="7" t="str">
        <f>[2]Общая!N182</f>
        <v>административно—технический персонал</v>
      </c>
      <c r="H194" s="15" t="str">
        <f>[2]Общая!S182</f>
        <v>ПТЭЭПЭЭ</v>
      </c>
      <c r="I194" s="8">
        <f>[2]Общая!V182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[2]Общая!E183</f>
        <v>ЗАО "ДОР.СЕРВИС"</v>
      </c>
      <c r="D195" s="6" t="str">
        <f>CONCATENATE([2]Общая!G183," ",[2]Общая!H183," ",[2]Общая!I183," 
", [2]Общая!K183," ",[2]Общая!L183)</f>
        <v xml:space="preserve">Карцева Наталья Владимировна 
Специалист по охране труда, 10 лет </v>
      </c>
      <c r="E195" s="7" t="str">
        <f>[2]Общая!M183</f>
        <v>первичная</v>
      </c>
      <c r="F195" s="7" t="str">
        <f>[2]Общая!R183</f>
        <v>II до 1000 В</v>
      </c>
      <c r="G195" s="7" t="str">
        <f>[2]Общая!N183</f>
        <v>контролирующий электроустановки</v>
      </c>
      <c r="H195" s="15" t="str">
        <f>[2]Общая!S183</f>
        <v>ПТЭЭПЭЭ</v>
      </c>
      <c r="I195" s="8">
        <f>[2]Общая!V183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[2]Общая!E184</f>
        <v>ЗАО "ДОР.СЕРВИС"</v>
      </c>
      <c r="D196" s="6" t="str">
        <f>CONCATENATE([2]Общая!G184," ",[2]Общая!H184," ",[2]Общая!I184," 
", [2]Общая!K184," ",[2]Общая!L184)</f>
        <v xml:space="preserve">Савин Александр Сергеевич 
Электромонтер по ремонту и обслуживанию электрооборудования, 6 месяцев </v>
      </c>
      <c r="E196" s="7" t="str">
        <f>[2]Общая!M184</f>
        <v>первичная</v>
      </c>
      <c r="F196" s="7" t="str">
        <f>[2]Общая!R184</f>
        <v>II до 1000 В</v>
      </c>
      <c r="G196" s="7" t="str">
        <f>[2]Общая!N184</f>
        <v>ремонтный персонал</v>
      </c>
      <c r="H196" s="15" t="str">
        <f>[2]Общая!S184</f>
        <v>ПТЭЭПЭЭ</v>
      </c>
      <c r="I196" s="8">
        <f>[2]Общая!V184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[2]Общая!E185</f>
        <v>АО "АБ ИНБЕВ ЭФЕС"</v>
      </c>
      <c r="D197" s="6" t="str">
        <f>CONCATENATE([2]Общая!G185," ",[2]Общая!H185," ",[2]Общая!I185," 
", [2]Общая!K185," ",[2]Общая!L185)</f>
        <v xml:space="preserve">Акобян Тигран Жирайрович 
Руководитель участка технической поддержки </v>
      </c>
      <c r="E197" s="7" t="str">
        <f>[2]Общая!M185</f>
        <v>внеочередная</v>
      </c>
      <c r="F197" s="7" t="str">
        <f>[2]Общая!R185</f>
        <v>V до и выше 1000 В</v>
      </c>
      <c r="G197" s="7" t="str">
        <f>[2]Общая!N185</f>
        <v>административно—технический персонал</v>
      </c>
      <c r="H197" s="15" t="str">
        <f>[2]Общая!S185</f>
        <v>ПТЭЭПЭЭ</v>
      </c>
      <c r="I197" s="8">
        <f>[2]Общая!V185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[2]Общая!E186</f>
        <v>ООО "УК "ЭТАЛОН"</v>
      </c>
      <c r="D198" s="6" t="str">
        <f>CONCATENATE([2]Общая!G186," ",[2]Общая!H186," ",[2]Общая!I186," 
", [2]Общая!K186," ",[2]Общая!L186)</f>
        <v xml:space="preserve">Желтиков Андрей Михайлович 
Генеральный директор </v>
      </c>
      <c r="E198" s="7" t="str">
        <f>[2]Общая!M186</f>
        <v>первичная</v>
      </c>
      <c r="F198" s="7" t="str">
        <f>[2]Общая!R186</f>
        <v>II до 1000 В</v>
      </c>
      <c r="G198" s="7" t="str">
        <f>[2]Общая!N186</f>
        <v>административно—технический персонал</v>
      </c>
      <c r="H198" s="15" t="str">
        <f>[2]Общая!S186</f>
        <v>ПТЭЭПЭЭ</v>
      </c>
      <c r="I198" s="8">
        <f>[2]Общая!V186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[2]Общая!E187</f>
        <v>ООО "УК "ЭТАЛОН"</v>
      </c>
      <c r="D199" s="6" t="str">
        <f>CONCATENATE([2]Общая!G187," ",[2]Общая!H187," ",[2]Общая!I187," 
", [2]Общая!K187," ",[2]Общая!L187)</f>
        <v xml:space="preserve">Зудилов Алексей Александрович 
Электромонтажник электрических систем и оборудования </v>
      </c>
      <c r="E199" s="7" t="str">
        <f>[2]Общая!M187</f>
        <v>первичная</v>
      </c>
      <c r="F199" s="7" t="str">
        <f>[2]Общая!R187</f>
        <v>II до 1000 В</v>
      </c>
      <c r="G199" s="7" t="str">
        <f>[2]Общая!N187</f>
        <v>оперативно-ремонтный персонал</v>
      </c>
      <c r="H199" s="15" t="str">
        <f>[2]Общая!S187</f>
        <v>ПТЭЭПЭЭ</v>
      </c>
      <c r="I199" s="8">
        <f>[2]Общая!V187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[2]Общая!E188</f>
        <v>ООО "УК "ЭТАЛОН"</v>
      </c>
      <c r="D200" s="6" t="str">
        <f>CONCATENATE([2]Общая!G188," ",[2]Общая!H188," ",[2]Общая!I188," 
", [2]Общая!K188," ",[2]Общая!L188)</f>
        <v xml:space="preserve">Гиниятов Раушан Раисович 
Мастер по эксплуатации зданий </v>
      </c>
      <c r="E200" s="7" t="str">
        <f>[2]Общая!M188</f>
        <v>первичная</v>
      </c>
      <c r="F200" s="7" t="str">
        <f>[2]Общая!R188</f>
        <v>II до 1000 В</v>
      </c>
      <c r="G200" s="7" t="str">
        <f>[2]Общая!N188</f>
        <v>административно—технический персонал</v>
      </c>
      <c r="H200" s="15" t="str">
        <f>[2]Общая!S188</f>
        <v>ПТЭЭПЭЭ</v>
      </c>
      <c r="I200" s="8">
        <f>[2]Общая!V188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[2]Общая!E189</f>
        <v>АО "АЛИДИ-ЛОДЖИСТИКС"</v>
      </c>
      <c r="D201" s="6" t="str">
        <f>CONCATENATE([2]Общая!G189," ",[2]Общая!H189," ",[2]Общая!I189," 
", [2]Общая!K189," ",[2]Общая!L189)</f>
        <v xml:space="preserve">Горюнов Юрий Сергеевич 
Специалист по техническим системам безопасности </v>
      </c>
      <c r="E201" s="7" t="str">
        <f>[2]Общая!M189</f>
        <v>первичная</v>
      </c>
      <c r="F201" s="7" t="str">
        <f>[2]Общая!R189</f>
        <v>II до 1000 В</v>
      </c>
      <c r="G201" s="7" t="str">
        <f>[2]Общая!N189</f>
        <v>административно—технический персонал</v>
      </c>
      <c r="H201" s="15" t="str">
        <f>[2]Общая!S189</f>
        <v>ПТЭЭПЭЭ</v>
      </c>
      <c r="I201" s="8">
        <f>[2]Общая!V189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[2]Общая!E190</f>
        <v>ООО "ТРЕЗОР"</v>
      </c>
      <c r="D202" s="6" t="str">
        <f>CONCATENATE([2]Общая!G190," ",[2]Общая!H190," ",[2]Общая!I190," 
", [2]Общая!K190," ",[2]Общая!L190)</f>
        <v xml:space="preserve">Верлан Дмитрий Иванович 
Техник </v>
      </c>
      <c r="E202" s="7" t="str">
        <f>[2]Общая!M190</f>
        <v>первичная</v>
      </c>
      <c r="F202" s="7" t="str">
        <f>[2]Общая!R190</f>
        <v>II до 1000 В</v>
      </c>
      <c r="G202" s="7" t="str">
        <f>[2]Общая!N190</f>
        <v>оперативно-ремонтный персонал</v>
      </c>
      <c r="H202" s="15" t="str">
        <f>[2]Общая!S190</f>
        <v>ПТЭЭПЭЭ</v>
      </c>
      <c r="I202" s="8">
        <f>[2]Общая!V190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[2]Общая!E191</f>
        <v>ООО "ТРЕЗОР"</v>
      </c>
      <c r="D203" s="6" t="str">
        <f>CONCATENATE([2]Общая!G191," ",[2]Общая!H191," ",[2]Общая!I191," 
", [2]Общая!K191," ",[2]Общая!L191)</f>
        <v xml:space="preserve">Беляков Евгений Иванович 
Техник дневной </v>
      </c>
      <c r="E203" s="7" t="str">
        <f>[2]Общая!M191</f>
        <v>первичная</v>
      </c>
      <c r="F203" s="7" t="str">
        <f>[2]Общая!R191</f>
        <v>II до 1000 В</v>
      </c>
      <c r="G203" s="7" t="str">
        <f>[2]Общая!N191</f>
        <v>оперативно-ремонтный персонал</v>
      </c>
      <c r="H203" s="15" t="str">
        <f>[2]Общая!S191</f>
        <v>ПТЭЭПЭЭ</v>
      </c>
      <c r="I203" s="8">
        <f>[2]Общая!V191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[2]Общая!E192</f>
        <v>ООО "ТРЕЗОР"</v>
      </c>
      <c r="D204" s="6" t="str">
        <f>CONCATENATE([2]Общая!G192," ",[2]Общая!H192," ",[2]Общая!I192," 
", [2]Общая!K192," ",[2]Общая!L192)</f>
        <v xml:space="preserve">Коваль Дмитрий Алексеевич 
Техник </v>
      </c>
      <c r="E204" s="7" t="str">
        <f>[2]Общая!M192</f>
        <v>первичная</v>
      </c>
      <c r="F204" s="7" t="str">
        <f>[2]Общая!R192</f>
        <v>II до 1000 В</v>
      </c>
      <c r="G204" s="7" t="str">
        <f>[2]Общая!N192</f>
        <v>оперативно-ремонтный персонал</v>
      </c>
      <c r="H204" s="15" t="str">
        <f>[2]Общая!S192</f>
        <v>ПТЭЭПЭЭ</v>
      </c>
      <c r="I204" s="8">
        <f>[2]Общая!V192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[2]Общая!E193</f>
        <v>ООО "ТРЕЗОР"</v>
      </c>
      <c r="D205" s="6" t="str">
        <f>CONCATENATE([2]Общая!G193," ",[2]Общая!H193," ",[2]Общая!I193," 
", [2]Общая!K193," ",[2]Общая!L193)</f>
        <v xml:space="preserve">Пуговкин Владислав Андреевич 
Техник </v>
      </c>
      <c r="E205" s="7" t="str">
        <f>[2]Общая!M193</f>
        <v>первичная</v>
      </c>
      <c r="F205" s="7" t="str">
        <f>[2]Общая!R193</f>
        <v>II до 1000 В</v>
      </c>
      <c r="G205" s="7" t="str">
        <f>[2]Общая!N193</f>
        <v>оперативно-ремонтный персонал</v>
      </c>
      <c r="H205" s="15" t="str">
        <f>[2]Общая!S193</f>
        <v>ПТЭЭПЭЭ</v>
      </c>
      <c r="I205" s="8">
        <f>[2]Общая!V193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[2]Общая!E194</f>
        <v>ООО "ЛМФ РУС"</v>
      </c>
      <c r="D206" s="6" t="str">
        <f>CONCATENATE([2]Общая!G194," ",[2]Общая!H194," ",[2]Общая!I194," 
", [2]Общая!K194," ",[2]Общая!L194)</f>
        <v xml:space="preserve">Галин Рустем Рамазанович 
Сервисный инженер </v>
      </c>
      <c r="E206" s="7" t="str">
        <f>[2]Общая!M194</f>
        <v>первичная</v>
      </c>
      <c r="F206" s="7" t="str">
        <f>[2]Общая!R194</f>
        <v>II до 1000 В</v>
      </c>
      <c r="G206" s="7" t="str">
        <f>[2]Общая!N194</f>
        <v>административно—технический персонал</v>
      </c>
      <c r="H206" s="15" t="str">
        <f>[2]Общая!S194</f>
        <v>ПТЭЭПЭЭ</v>
      </c>
      <c r="I206" s="8">
        <f>[2]Общая!V194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[2]Общая!E195</f>
        <v>ООО "ЛМФ РУС"</v>
      </c>
      <c r="D207" s="6" t="str">
        <f>CONCATENATE([2]Общая!G195," ",[2]Общая!H195," ",[2]Общая!I195," 
", [2]Общая!K195," ",[2]Общая!L195)</f>
        <v xml:space="preserve">Егоров Роман Юрьевич 
Ведущий сервисный инженер </v>
      </c>
      <c r="E207" s="7" t="str">
        <f>[2]Общая!M195</f>
        <v>первичная</v>
      </c>
      <c r="F207" s="7" t="str">
        <f>[2]Общая!R195</f>
        <v>II до 1000 В</v>
      </c>
      <c r="G207" s="7" t="str">
        <f>[2]Общая!N195</f>
        <v>административно—технический персонал</v>
      </c>
      <c r="H207" s="15" t="str">
        <f>[2]Общая!S195</f>
        <v>ПТЭЭПЭЭ</v>
      </c>
      <c r="I207" s="8">
        <f>[2]Общая!V195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[2]Общая!E196</f>
        <v>ООО "Т-КОРД"</v>
      </c>
      <c r="D208" s="6" t="str">
        <f>CONCATENATE([2]Общая!G196," ",[2]Общая!H196," ",[2]Общая!I196," 
", [2]Общая!K196," ",[2]Общая!L196)</f>
        <v xml:space="preserve">Белов Андрей Иванович 
Мастер по ремонту технологического оборудования </v>
      </c>
      <c r="E208" s="7" t="str">
        <f>[2]Общая!M196</f>
        <v>очередная</v>
      </c>
      <c r="F208" s="7" t="str">
        <f>[2]Общая!R196</f>
        <v>IV до 1000 В</v>
      </c>
      <c r="G208" s="7" t="str">
        <f>[2]Общая!N196</f>
        <v>административно—технический персонал</v>
      </c>
      <c r="H208" s="15" t="str">
        <f>[2]Общая!S196</f>
        <v>ПТЭЭПЭЭ</v>
      </c>
      <c r="I208" s="8">
        <f>[2]Общая!V196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[2]Общая!E197</f>
        <v>ООО "Т-КОРД"</v>
      </c>
      <c r="D209" s="6" t="str">
        <f>CONCATENATE([2]Общая!G197," ",[2]Общая!H197," ",[2]Общая!I197," 
", [2]Общая!K197," ",[2]Общая!L197)</f>
        <v xml:space="preserve">Давыдов Александр Викторович 
Начальник ремонтной службы </v>
      </c>
      <c r="E209" s="7" t="str">
        <f>[2]Общая!M197</f>
        <v>очередная</v>
      </c>
      <c r="F209" s="7" t="str">
        <f>[2]Общая!R197</f>
        <v>IV до 1000 В</v>
      </c>
      <c r="G209" s="7" t="str">
        <f>[2]Общая!N197</f>
        <v>административно—технический персонал</v>
      </c>
      <c r="H209" s="15" t="str">
        <f>[2]Общая!S197</f>
        <v>ПТЭЭПЭЭ</v>
      </c>
      <c r="I209" s="8">
        <f>[2]Общая!V197</f>
        <v>0.625</v>
      </c>
    </row>
    <row r="210" spans="2:9" s="3" customFormat="1" ht="100.5" customHeight="1" x14ac:dyDescent="0.25">
      <c r="B210" s="2">
        <v>196</v>
      </c>
      <c r="C210" s="5" t="str">
        <f>[2]Общая!E198</f>
        <v>ООО "Т-КОРД"</v>
      </c>
      <c r="D210" s="6" t="str">
        <f>CONCATENATE([2]Общая!G198," ",[2]Общая!H198," ",[2]Общая!I198," 
", [2]Общая!K198," ",[2]Общая!L198)</f>
        <v xml:space="preserve">Кунов Александр Владимирович 
Мастер по ремонту технологического оборудования </v>
      </c>
      <c r="E210" s="7" t="str">
        <f>[2]Общая!M198</f>
        <v>очередная</v>
      </c>
      <c r="F210" s="7" t="str">
        <f>[2]Общая!R198</f>
        <v>IV до 1000 В</v>
      </c>
      <c r="G210" s="7" t="str">
        <f>[2]Общая!N198</f>
        <v>административно—технический персонал</v>
      </c>
      <c r="H210" s="15" t="str">
        <f>[2]Общая!S198</f>
        <v>ПТЭЭПЭЭ</v>
      </c>
      <c r="I210" s="8">
        <f>[2]Общая!V198</f>
        <v>0.625</v>
      </c>
    </row>
    <row r="211" spans="2:9" s="3" customFormat="1" ht="100.5" customHeight="1" x14ac:dyDescent="0.25">
      <c r="B211" s="2">
        <v>197</v>
      </c>
      <c r="C211" s="5" t="str">
        <f>[2]Общая!E199</f>
        <v>ООО "ТИС-РЕГИОН"</v>
      </c>
      <c r="D211" s="6" t="str">
        <f>CONCATENATE([2]Общая!G199," ",[2]Общая!H199," ",[2]Общая!I199," 
", [2]Общая!K199," ",[2]Общая!L199)</f>
        <v xml:space="preserve">Кабаев Алексей Иванович 
Начальник склада </v>
      </c>
      <c r="E211" s="7" t="str">
        <f>[2]Общая!M199</f>
        <v>первичная</v>
      </c>
      <c r="F211" s="7" t="str">
        <f>[2]Общая!R199</f>
        <v>II до 1000 В</v>
      </c>
      <c r="G211" s="7" t="str">
        <f>[2]Общая!N199</f>
        <v>административно—технический персонал</v>
      </c>
      <c r="H211" s="15" t="str">
        <f>[2]Общая!S199</f>
        <v>ПТЭЭПЭЭ</v>
      </c>
      <c r="I211" s="8">
        <f>[2]Общая!V199</f>
        <v>0.625</v>
      </c>
    </row>
    <row r="212" spans="2:9" s="3" customFormat="1" ht="100.5" customHeight="1" x14ac:dyDescent="0.25">
      <c r="B212" s="2">
        <v>198</v>
      </c>
      <c r="C212" s="5" t="str">
        <f>[2]Общая!E200</f>
        <v>ООО "ТИС-РЕГИОН"</v>
      </c>
      <c r="D212" s="6" t="str">
        <f>CONCATENATE([2]Общая!G200," ",[2]Общая!H200," ",[2]Общая!I200," 
", [2]Общая!K200," ",[2]Общая!L200)</f>
        <v xml:space="preserve">Лазарев Николай Николаевич 
Оператор участка ПВХ </v>
      </c>
      <c r="E212" s="7" t="str">
        <f>[2]Общая!M200</f>
        <v>первичная</v>
      </c>
      <c r="F212" s="7" t="str">
        <f>[2]Общая!R200</f>
        <v>II до 1000 В</v>
      </c>
      <c r="G212" s="7" t="str">
        <f>[2]Общая!N200</f>
        <v>оперативно-ремонтный персонал</v>
      </c>
      <c r="H212" s="15" t="str">
        <f>[2]Общая!S200</f>
        <v>ПТЭЭПЭЭ</v>
      </c>
      <c r="I212" s="8">
        <f>[2]Общая!V200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[2]Общая!E201</f>
        <v>ООО "ТИС-РЕГИОН"</v>
      </c>
      <c r="D213" s="6" t="str">
        <f>CONCATENATE([2]Общая!G201," ",[2]Общая!H201," ",[2]Общая!I201," 
", [2]Общая!K201," ",[2]Общая!L201)</f>
        <v xml:space="preserve">Комков Михаил Николаевич 
Оператор участка ПУ </v>
      </c>
      <c r="E213" s="7" t="str">
        <f>[2]Общая!M201</f>
        <v>первичная</v>
      </c>
      <c r="F213" s="7" t="str">
        <f>[2]Общая!R201</f>
        <v>II до 1000 В</v>
      </c>
      <c r="G213" s="7" t="str">
        <f>[2]Общая!N201</f>
        <v>оперативно-ремонтный персонал</v>
      </c>
      <c r="H213" s="15" t="str">
        <f>[2]Общая!S201</f>
        <v>ПТЭЭПЭЭ</v>
      </c>
      <c r="I213" s="8">
        <f>[2]Общая!V201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[2]Общая!E202</f>
        <v>ООО "ТИС-РЕГИОН"</v>
      </c>
      <c r="D214" s="6" t="str">
        <f>CONCATENATE([2]Общая!G202," ",[2]Общая!H202," ",[2]Общая!I202," 
", [2]Общая!K202," ",[2]Общая!L202)</f>
        <v xml:space="preserve">Новиков Николай Анатольевич 
Оператор участка РТЛ </v>
      </c>
      <c r="E214" s="7" t="str">
        <f>[2]Общая!M202</f>
        <v>первичная</v>
      </c>
      <c r="F214" s="7" t="str">
        <f>[2]Общая!R202</f>
        <v>II до 1000 В</v>
      </c>
      <c r="G214" s="7" t="str">
        <f>[2]Общая!N202</f>
        <v>оперативно-ремонтный персонал</v>
      </c>
      <c r="H214" s="15" t="str">
        <f>[2]Общая!S202</f>
        <v>ПТЭЭПЭЭ</v>
      </c>
      <c r="I214" s="8">
        <f>[2]Общая!V202</f>
        <v>0.625</v>
      </c>
    </row>
    <row r="215" spans="2:9" s="3" customFormat="1" ht="104.1" customHeight="1" x14ac:dyDescent="0.25">
      <c r="B215" s="2">
        <v>201</v>
      </c>
      <c r="C215" s="5" t="str">
        <f>[2]Общая!E203</f>
        <v>ООО "ТИС-РЕГИОН"</v>
      </c>
      <c r="D215" s="6" t="str">
        <f>CONCATENATE([2]Общая!G203," ",[2]Общая!H203," ",[2]Общая!I203," 
", [2]Общая!K203," ",[2]Общая!L203)</f>
        <v xml:space="preserve">Мыльников Кирилл Александрович 
Оператор участка РТЛ </v>
      </c>
      <c r="E215" s="7" t="str">
        <f>[2]Общая!M203</f>
        <v>первичная</v>
      </c>
      <c r="F215" s="7" t="str">
        <f>[2]Общая!R203</f>
        <v>II до 1000 В</v>
      </c>
      <c r="G215" s="7" t="str">
        <f>[2]Общая!N203</f>
        <v>оперативно-ремонтный персонал</v>
      </c>
      <c r="H215" s="15" t="str">
        <f>[2]Общая!S203</f>
        <v>ПТЭЭПЭЭ</v>
      </c>
      <c r="I215" s="8">
        <f>[2]Общая!V203</f>
        <v>0.625</v>
      </c>
    </row>
    <row r="216" spans="2:9" s="3" customFormat="1" ht="78.95" customHeight="1" x14ac:dyDescent="0.25">
      <c r="B216" s="2">
        <v>202</v>
      </c>
      <c r="C216" s="5" t="str">
        <f>[2]Общая!E204</f>
        <v>ИП Колодей С.С</v>
      </c>
      <c r="D216" s="6" t="str">
        <f>CONCATENATE([2]Общая!G204," ",[2]Общая!H204," ",[2]Общая!I204," 
", [2]Общая!K204," ",[2]Общая!L204)</f>
        <v xml:space="preserve">Колодей Станислав Сергеевич 
Индивидуальный предприниматель </v>
      </c>
      <c r="E216" s="7" t="str">
        <f>[2]Общая!M204</f>
        <v>внеочередная</v>
      </c>
      <c r="F216" s="7" t="str">
        <f>[2]Общая!R204</f>
        <v>IV до и выше 1000 В</v>
      </c>
      <c r="G216" s="7" t="str">
        <f>[2]Общая!N204</f>
        <v>административно—технический персонал</v>
      </c>
      <c r="H216" s="15" t="str">
        <f>[2]Общая!S204</f>
        <v>ПТЭЭПЭЭ</v>
      </c>
      <c r="I216" s="8">
        <f>[2]Общая!V204</f>
        <v>0.625</v>
      </c>
    </row>
    <row r="217" spans="2:9" s="3" customFormat="1" ht="90" customHeight="1" x14ac:dyDescent="0.25">
      <c r="B217" s="2">
        <v>203</v>
      </c>
      <c r="C217" s="5" t="str">
        <f>[2]Общая!E205</f>
        <v>АО «ИстКульт Можайск»</v>
      </c>
      <c r="D217" s="6" t="str">
        <f>CONCATENATE([2]Общая!G205," ",[2]Общая!H205," ",[2]Общая!I205," 
", [2]Общая!K205," ",[2]Общая!L205)</f>
        <v>Морковичев Сергей Владимирович 
Главный инженер 3 года</v>
      </c>
      <c r="E217" s="7" t="str">
        <f>[2]Общая!M205</f>
        <v>Очередная</v>
      </c>
      <c r="F217" s="7" t="str">
        <f>[2]Общая!R205</f>
        <v>V до и выше 1000 В</v>
      </c>
      <c r="G217" s="7" t="str">
        <f>[2]Общая!N205</f>
        <v>административно—технический персонал</v>
      </c>
      <c r="H217" s="15" t="str">
        <f>[2]Общая!S205</f>
        <v>ПТЭЭПЭЭ</v>
      </c>
      <c r="I217" s="8">
        <f>[2]Общая!V205</f>
        <v>0.625</v>
      </c>
    </row>
    <row r="218" spans="2:9" s="3" customFormat="1" ht="108" customHeight="1" x14ac:dyDescent="0.25">
      <c r="B218" s="2">
        <v>204</v>
      </c>
      <c r="C218" s="5" t="str">
        <f>[2]Общая!E206</f>
        <v>АО «ИстКульт Можайск»</v>
      </c>
      <c r="D218" s="6" t="str">
        <f>CONCATENATE([2]Общая!G206," ",[2]Общая!H206," ",[2]Общая!I206," 
", [2]Общая!K206," ",[2]Общая!L206)</f>
        <v>Григоров Алексей Борисович 
Главный энергетик 3 года</v>
      </c>
      <c r="E218" s="7" t="str">
        <f>[2]Общая!M206</f>
        <v>Очередная</v>
      </c>
      <c r="F218" s="7" t="str">
        <f>[2]Общая!R206</f>
        <v>V до и выше 1000 В</v>
      </c>
      <c r="G218" s="7" t="str">
        <f>[2]Общая!N206</f>
        <v>административно—технический персонал</v>
      </c>
      <c r="H218" s="15" t="str">
        <f>[2]Общая!S206</f>
        <v>ПТЭЭПЭЭ</v>
      </c>
      <c r="I218" s="8">
        <f>[2]Общая!V206</f>
        <v>0.625</v>
      </c>
    </row>
    <row r="219" spans="2:9" s="3" customFormat="1" ht="108" customHeight="1" x14ac:dyDescent="0.25">
      <c r="B219" s="2">
        <v>205</v>
      </c>
      <c r="C219" s="5" t="str">
        <f>[2]Общая!E207</f>
        <v>АО «ИстКульт Можайск»</v>
      </c>
      <c r="D219" s="6" t="str">
        <f>CONCATENATE([2]Общая!G207," ",[2]Общая!H207," ",[2]Общая!I207," 
", [2]Общая!K207," ",[2]Общая!L207)</f>
        <v>Амелькин Сергей Александрович 
Техник-электроник 5 лет</v>
      </c>
      <c r="E219" s="7" t="str">
        <f>[2]Общая!M207</f>
        <v>Очередная</v>
      </c>
      <c r="F219" s="7" t="str">
        <f>[2]Общая!R207</f>
        <v>V до и выше 1000 В</v>
      </c>
      <c r="G219" s="7" t="str">
        <f>[2]Общая!N207</f>
        <v>административно—технический персонал</v>
      </c>
      <c r="H219" s="15" t="str">
        <f>[2]Общая!S207</f>
        <v>ПТЭЭПЭЭ</v>
      </c>
      <c r="I219" s="8">
        <f>[2]Общая!V207</f>
        <v>0.625</v>
      </c>
    </row>
    <row r="220" spans="2:9" s="3" customFormat="1" ht="108" customHeight="1" x14ac:dyDescent="0.25">
      <c r="B220" s="2">
        <v>206</v>
      </c>
      <c r="C220" s="5" t="str">
        <f>[2]Общая!E208</f>
        <v>АО «ИстКульт Можайск»</v>
      </c>
      <c r="D220" s="6" t="str">
        <f>CONCATENATE([2]Общая!G208," ",[2]Общая!H208," ",[2]Общая!I208," 
", [2]Общая!K208," ",[2]Общая!L208)</f>
        <v>Чернов  Сергей Сергеевич 
Техник-электроник 5 лет</v>
      </c>
      <c r="E220" s="7" t="str">
        <f>[2]Общая!M208</f>
        <v>Очередная</v>
      </c>
      <c r="F220" s="7" t="str">
        <f>[2]Общая!R208</f>
        <v>V до и выше 1000 В</v>
      </c>
      <c r="G220" s="7" t="str">
        <f>[2]Общая!N208</f>
        <v>административно—технический персонал</v>
      </c>
      <c r="H220" s="15" t="str">
        <f>[2]Общая!S208</f>
        <v>ПТЭЭПЭЭ</v>
      </c>
      <c r="I220" s="8">
        <f>[2]Общая!V208</f>
        <v>0.625</v>
      </c>
    </row>
    <row r="221" spans="2:9" s="3" customFormat="1" ht="108" customHeight="1" x14ac:dyDescent="0.25">
      <c r="B221" s="2">
        <v>207</v>
      </c>
      <c r="C221" s="5" t="str">
        <f>[2]Общая!E209</f>
        <v xml:space="preserve">ООО "КВРЗ" Новотранс </v>
      </c>
      <c r="D221" s="6" t="str">
        <f>CONCATENATE([2]Общая!G209," ",[2]Общая!H209," ",[2]Общая!I209," 
", [2]Общая!K209," ",[2]Общая!L209)</f>
        <v xml:space="preserve">Мальцев Денис Владимирович 
Главный инженер  4 года </v>
      </c>
      <c r="E221" s="7" t="str">
        <f>[2]Общая!M209</f>
        <v>Очередная</v>
      </c>
      <c r="F221" s="7" t="str">
        <f>[2]Общая!R209</f>
        <v>III до 1000 В</v>
      </c>
      <c r="G221" s="7" t="str">
        <f>[2]Общая!N209</f>
        <v>административно—технический персонал</v>
      </c>
      <c r="H221" s="15" t="str">
        <f>[2]Общая!S209</f>
        <v>ПТЭЭПЭЭ</v>
      </c>
      <c r="I221" s="8">
        <f>[2]Общая!V209</f>
        <v>0.625</v>
      </c>
    </row>
    <row r="222" spans="2:9" s="3" customFormat="1" ht="108" customHeight="1" x14ac:dyDescent="0.25">
      <c r="B222" s="2">
        <v>208</v>
      </c>
      <c r="C222" s="5" t="str">
        <f>[2]Общая!E210</f>
        <v xml:space="preserve">ООО "КВРЗ" Новотранс </v>
      </c>
      <c r="D222" s="6" t="str">
        <f>CONCATENATE([2]Общая!G210," ",[2]Общая!H210," ",[2]Общая!I210," 
", [2]Общая!K210," ",[2]Общая!L210)</f>
        <v xml:space="preserve">Мальцев Денис Владимирович 
Главный инженер  4 года </v>
      </c>
      <c r="E222" s="7" t="str">
        <f>[2]Общая!M210</f>
        <v>Очередная</v>
      </c>
      <c r="F222" s="7"/>
      <c r="G222" s="7" t="str">
        <f>[2]Общая!N210</f>
        <v>административно—технический персонал</v>
      </c>
      <c r="H222" s="15" t="str">
        <f>[2]Общая!S210</f>
        <v>ПТЭТЭ</v>
      </c>
      <c r="I222" s="8">
        <f>[2]Общая!V210</f>
        <v>0.625</v>
      </c>
    </row>
    <row r="223" spans="2:9" s="3" customFormat="1" ht="108" customHeight="1" x14ac:dyDescent="0.25">
      <c r="B223" s="2">
        <v>209</v>
      </c>
      <c r="C223" s="5" t="str">
        <f>[2]Общая!E211</f>
        <v>ООО "РАЭ"</v>
      </c>
      <c r="D223" s="6" t="str">
        <f>CONCATENATE([2]Общая!G211," ",[2]Общая!H211," ",[2]Общая!I211," 
", [2]Общая!K211," ",[2]Общая!L211)</f>
        <v>Фонарёв Александр Николаевич 
Монтажник 1 год</v>
      </c>
      <c r="E223" s="7" t="str">
        <f>[2]Общая!M211</f>
        <v>Первичная</v>
      </c>
      <c r="F223" s="7" t="str">
        <f>[2]Общая!R211</f>
        <v>II до 1000 В</v>
      </c>
      <c r="G223" s="7" t="str">
        <f>[2]Общая!N211</f>
        <v>Электротехнологический персонал</v>
      </c>
      <c r="H223" s="15" t="str">
        <f>[2]Общая!S211</f>
        <v>ПТЭЭПЭЭ</v>
      </c>
      <c r="I223" s="8">
        <f>[2]Общая!V211</f>
        <v>0.625</v>
      </c>
    </row>
    <row r="224" spans="2:9" s="3" customFormat="1" ht="108" customHeight="1" x14ac:dyDescent="0.25">
      <c r="B224" s="2">
        <v>210</v>
      </c>
      <c r="C224" s="5" t="str">
        <f>[2]Общая!E212</f>
        <v>ООО "РАЭ"</v>
      </c>
      <c r="D224" s="6" t="str">
        <f>CONCATENATE([2]Общая!G212," ",[2]Общая!H212," ",[2]Общая!I212," 
", [2]Общая!K212," ",[2]Общая!L212)</f>
        <v>Баранов  Сергей  Николаевич 
Монтажник 1 год</v>
      </c>
      <c r="E224" s="7" t="str">
        <f>[2]Общая!M212</f>
        <v>Первичная</v>
      </c>
      <c r="F224" s="7" t="str">
        <f>[2]Общая!R212</f>
        <v>II до 1000 В</v>
      </c>
      <c r="G224" s="7" t="str">
        <f>[2]Общая!N212</f>
        <v>Электротехнологический персонал</v>
      </c>
      <c r="H224" s="15" t="str">
        <f>[2]Общая!S212</f>
        <v>ПТЭЭПЭЭ</v>
      </c>
      <c r="I224" s="8">
        <f>[2]Общая!V212</f>
        <v>0.625</v>
      </c>
    </row>
    <row r="225" spans="2:9" s="3" customFormat="1" ht="108" customHeight="1" x14ac:dyDescent="0.25">
      <c r="B225" s="2">
        <v>211</v>
      </c>
      <c r="C225" s="5" t="str">
        <f>[2]Общая!E213</f>
        <v>ООО "РАЭ"</v>
      </c>
      <c r="D225" s="6" t="str">
        <f>CONCATENATE([2]Общая!G213," ",[2]Общая!H213," ",[2]Общая!I213," 
", [2]Общая!K213," ",[2]Общая!L213)</f>
        <v>Морозов Сергей Иванович 
Мастер участка 3 года</v>
      </c>
      <c r="E225" s="7" t="str">
        <f>[2]Общая!M213</f>
        <v>Очередная</v>
      </c>
      <c r="F225" s="7" t="str">
        <f>[2]Общая!R213</f>
        <v>IV до 1000 В</v>
      </c>
      <c r="G225" s="7" t="str">
        <f>[2]Общая!N213</f>
        <v>административно—технический персонал</v>
      </c>
      <c r="H225" s="15" t="str">
        <f>[2]Общая!S213</f>
        <v>ПТЭЭПЭЭ</v>
      </c>
      <c r="I225" s="8">
        <f>[2]Общая!V213</f>
        <v>0.625</v>
      </c>
    </row>
    <row r="226" spans="2:9" s="3" customFormat="1" ht="108" customHeight="1" x14ac:dyDescent="0.25">
      <c r="B226" s="2">
        <v>212</v>
      </c>
      <c r="C226" s="5" t="str">
        <f>[2]Общая!E214</f>
        <v>ООО "РАЭ"</v>
      </c>
      <c r="D226" s="6" t="str">
        <f>CONCATENATE([2]Общая!G214," ",[2]Общая!H214," ",[2]Общая!I214," 
", [2]Общая!K214," ",[2]Общая!L214)</f>
        <v>Снежко Денис Александрович 
Электрогазосварщик 2 года</v>
      </c>
      <c r="E226" s="7" t="str">
        <f>[2]Общая!M214</f>
        <v>Очередная</v>
      </c>
      <c r="F226" s="7" t="str">
        <f>[2]Общая!R214</f>
        <v xml:space="preserve"> III до 1000 В</v>
      </c>
      <c r="G226" s="7" t="str">
        <f>[2]Общая!N214</f>
        <v>административно—технический персонал</v>
      </c>
      <c r="H226" s="15" t="str">
        <f>[2]Общая!S214</f>
        <v>ПТЭЭПЭЭ</v>
      </c>
      <c r="I226" s="8">
        <f>[2]Общая!V214</f>
        <v>0.625</v>
      </c>
    </row>
    <row r="227" spans="2:9" s="3" customFormat="1" ht="108" customHeight="1" x14ac:dyDescent="0.25">
      <c r="B227" s="2">
        <v>213</v>
      </c>
      <c r="C227" s="5" t="str">
        <f>[2]Общая!E215</f>
        <v>ООО "РАЭ"</v>
      </c>
      <c r="D227" s="6" t="str">
        <f>CONCATENATE([2]Общая!G215," ",[2]Общая!H215," ",[2]Общая!I215," 
", [2]Общая!K215," ",[2]Общая!L215)</f>
        <v>Шипов Дмитрий Сергеевич 
Инженер по наладке и испытаниям 2 года</v>
      </c>
      <c r="E227" s="7" t="str">
        <f>[2]Общая!M215</f>
        <v>Первичная</v>
      </c>
      <c r="F227" s="7" t="str">
        <f>[2]Общая!R215</f>
        <v>II до 1000 В</v>
      </c>
      <c r="G227" s="7" t="str">
        <f>[2]Общая!N215</f>
        <v>административно—технический персонал</v>
      </c>
      <c r="H227" s="15" t="str">
        <f>[2]Общая!S215</f>
        <v>ПТЭЭПЭЭ</v>
      </c>
      <c r="I227" s="8">
        <f>[2]Общая!V215</f>
        <v>0.625</v>
      </c>
    </row>
    <row r="228" spans="2:9" s="3" customFormat="1" ht="108" customHeight="1" x14ac:dyDescent="0.25">
      <c r="B228" s="2">
        <v>214</v>
      </c>
      <c r="C228" s="5" t="str">
        <f>[2]Общая!E216</f>
        <v>ООО "РАЭ"</v>
      </c>
      <c r="D228" s="6" t="str">
        <f>CONCATENATE([2]Общая!G216," ",[2]Общая!H216," ",[2]Общая!I216," 
", [2]Общая!K216," ",[2]Общая!L216)</f>
        <v>Зиновьев Юрий  Константинович 
Начальник отдела электропривода и систем управления 2 года</v>
      </c>
      <c r="E228" s="7" t="str">
        <f>[2]Общая!M216</f>
        <v>Внеочередная</v>
      </c>
      <c r="F228" s="7" t="str">
        <f>[2]Общая!R216</f>
        <v>II до 1000 В</v>
      </c>
      <c r="G228" s="7" t="str">
        <f>[2]Общая!N216</f>
        <v>административно—технический персонал</v>
      </c>
      <c r="H228" s="15" t="str">
        <f>[2]Общая!S216</f>
        <v>ПТЭЭПЭЭ</v>
      </c>
      <c r="I228" s="8">
        <f>[2]Общая!V216</f>
        <v>0.625</v>
      </c>
    </row>
    <row r="229" spans="2:9" s="3" customFormat="1" ht="108" customHeight="1" x14ac:dyDescent="0.25">
      <c r="B229" s="2">
        <v>215</v>
      </c>
      <c r="C229" s="5" t="str">
        <f>[2]Общая!E217</f>
        <v>АО "Богаевский карьер"</v>
      </c>
      <c r="D229" s="6" t="str">
        <f>CONCATENATE([2]Общая!G217," ",[2]Общая!H217," ",[2]Общая!I217," 
", [2]Общая!K217," ",[2]Общая!L217)</f>
        <v>Абрамов  Владимир Евгеньевич 
Руководитель службы охраны труда  11 лет</v>
      </c>
      <c r="E229" s="7" t="str">
        <f>[2]Общая!M217</f>
        <v>очередная</v>
      </c>
      <c r="F229" s="7"/>
      <c r="G229" s="7" t="str">
        <f>[2]Общая!N217</f>
        <v>руководитель структурного подразделения</v>
      </c>
      <c r="H229" s="15" t="str">
        <f>[2]Общая!S217</f>
        <v>ПТЭТЭ</v>
      </c>
      <c r="I229" s="8">
        <f>[2]Общая!V217</f>
        <v>0.625</v>
      </c>
    </row>
    <row r="230" spans="2:9" s="3" customFormat="1" ht="108" customHeight="1" x14ac:dyDescent="0.25">
      <c r="B230" s="2">
        <v>216</v>
      </c>
      <c r="C230" s="5" t="str">
        <f>[2]Общая!E218</f>
        <v>АО "Богаевский карьер"</v>
      </c>
      <c r="D230" s="6" t="str">
        <f>CONCATENATE([2]Общая!G218," ",[2]Общая!H218," ",[2]Общая!I218," 
", [2]Общая!K218," ",[2]Общая!L218)</f>
        <v>Зуев  Анатолий Васильевич 
Начальник газовй котельной 18 лет</v>
      </c>
      <c r="E230" s="7" t="str">
        <f>[2]Общая!M218</f>
        <v>очередная</v>
      </c>
      <c r="F230" s="7"/>
      <c r="G230" s="7" t="str">
        <f>[2]Общая!N218</f>
        <v>руководящий работник</v>
      </c>
      <c r="H230" s="15" t="str">
        <f>[2]Общая!S218</f>
        <v>ПТЭТЭ</v>
      </c>
      <c r="I230" s="8">
        <f>[2]Общая!V218</f>
        <v>0.625</v>
      </c>
    </row>
    <row r="231" spans="2:9" s="3" customFormat="1" ht="108" customHeight="1" x14ac:dyDescent="0.25">
      <c r="B231" s="2">
        <v>217</v>
      </c>
      <c r="C231" s="5" t="str">
        <f>[2]Общая!E219</f>
        <v>АО "Богаевский карьер"</v>
      </c>
      <c r="D231" s="6" t="str">
        <f>CONCATENATE([2]Общая!G219," ",[2]Общая!H219," ",[2]Общая!I219," 
", [2]Общая!K219," ",[2]Общая!L219)</f>
        <v>Кароткевич Игорь Семенович 
Главный энергетик 8 лет</v>
      </c>
      <c r="E231" s="7" t="str">
        <f>[2]Общая!M219</f>
        <v>очередная</v>
      </c>
      <c r="F231" s="7"/>
      <c r="G231" s="7" t="str">
        <f>[2]Общая!N219</f>
        <v>управленческий персонал</v>
      </c>
      <c r="H231" s="15" t="str">
        <f>[2]Общая!S219</f>
        <v>ПТЭТЭ</v>
      </c>
      <c r="I231" s="8">
        <f>[2]Общая!V219</f>
        <v>0.625</v>
      </c>
    </row>
    <row r="232" spans="2:9" s="3" customFormat="1" ht="108" customHeight="1" x14ac:dyDescent="0.25">
      <c r="B232" s="2">
        <v>218</v>
      </c>
      <c r="C232" s="5" t="str">
        <f>[2]Общая!E220</f>
        <v>МУП "Теплосеть"</v>
      </c>
      <c r="D232" s="6" t="str">
        <f>CONCATENATE([2]Общая!G220," ",[2]Общая!H220," ",[2]Общая!I220," 
", [2]Общая!K220," ",[2]Общая!L220)</f>
        <v>Стрибиж Виталий Борисович 
Начальник участка 3  года</v>
      </c>
      <c r="E232" s="7" t="str">
        <f>[2]Общая!M220</f>
        <v>внеочередная</v>
      </c>
      <c r="F232" s="7"/>
      <c r="G232" s="7" t="str">
        <f>[2]Общая!N220</f>
        <v>оперативный руководитель</v>
      </c>
      <c r="H232" s="15" t="str">
        <f>[2]Общая!S220</f>
        <v>ПТЭТЭ</v>
      </c>
      <c r="I232" s="8">
        <f>[2]Общая!V220</f>
        <v>0.625</v>
      </c>
    </row>
    <row r="233" spans="2:9" s="3" customFormat="1" ht="108" customHeight="1" x14ac:dyDescent="0.25">
      <c r="B233" s="2">
        <v>219</v>
      </c>
      <c r="C233" s="5" t="str">
        <f>[2]Общая!E221</f>
        <v>ООО "КОНТАКТ-РЕСУРС"</v>
      </c>
      <c r="D233" s="6" t="str">
        <f>CONCATENATE([2]Общая!G221," ",[2]Общая!H221," ",[2]Общая!I221," 
", [2]Общая!K221," ",[2]Общая!L221)</f>
        <v>Анисимов Вячеслав Николаевич 
начальник котельной 14 лет</v>
      </c>
      <c r="E233" s="7" t="str">
        <f>[2]Общая!M221</f>
        <v>очередная</v>
      </c>
      <c r="F233" s="7"/>
      <c r="G233" s="7" t="str">
        <f>[2]Общая!N221</f>
        <v>руководящий работник</v>
      </c>
      <c r="H233" s="15" t="str">
        <f>[2]Общая!S221</f>
        <v>ПТЭТЭ</v>
      </c>
      <c r="I233" s="8">
        <f>[2]Общая!V221</f>
        <v>0.625</v>
      </c>
    </row>
    <row r="234" spans="2:9" s="3" customFormat="1" ht="108" customHeight="1" x14ac:dyDescent="0.25">
      <c r="B234" s="1"/>
      <c r="C234" s="1"/>
      <c r="D234" s="11" t="s">
        <v>21</v>
      </c>
      <c r="E234" s="10"/>
      <c r="F234" s="10"/>
      <c r="G234" s="10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2026-01-29T08:23:34Z</dcterms:modified>
</cp:coreProperties>
</file>